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o autopoprawkach  do wydruku" sheetId="1" r:id="rId1"/>
  </sheets>
  <definedNames>
    <definedName name="_xlnm.Print_Titles" localSheetId="0">'po autopoprawkach  do wydruku'!$4:$7</definedName>
  </definedNames>
  <calcPr fullCalcOnLoad="1"/>
</workbook>
</file>

<file path=xl/sharedStrings.xml><?xml version="1.0" encoding="utf-8"?>
<sst xmlns="http://schemas.openxmlformats.org/spreadsheetml/2006/main" count="150" uniqueCount="87">
  <si>
    <t>l.p</t>
  </si>
  <si>
    <t>Budowa mostu na Swędrni i modernizacja ul. Łódzkiej na odcinku od mostu do granic miasta</t>
  </si>
  <si>
    <t xml:space="preserve">Budowa dróg osiedlowych  </t>
  </si>
  <si>
    <t>Rekultywacja składowiska odpadów komunalnych w Kamieniu gmina Ceków Kolonia</t>
  </si>
  <si>
    <t>2009-2011</t>
  </si>
  <si>
    <t xml:space="preserve">2006-2011; zakładane dofinansowanie z WRPO </t>
  </si>
  <si>
    <t xml:space="preserve">Budowa odcinka drogi krajowej nr 25 od planowanego węzła  drogowego w rejonie Alei Wojska Polskiego do ul.Poznańskiej </t>
  </si>
  <si>
    <t xml:space="preserve">2008-2013 zakładane dofinansowanie z EFRR w ramach programu operacyjnego Infrastruktura i Środowisko </t>
  </si>
  <si>
    <t>Nazwa programu lub zadania z kontraktu</t>
  </si>
  <si>
    <t>Cel</t>
  </si>
  <si>
    <t xml:space="preserve">Okres realizacji </t>
  </si>
  <si>
    <t xml:space="preserve">Jednostka organizacyjna odpowiedzialna za realizację lub  koordynyjąca </t>
  </si>
  <si>
    <t>Łączne nakłady finansowe</t>
  </si>
  <si>
    <t xml:space="preserve">Rozbudowa układu komunikacyjnego miasta </t>
  </si>
  <si>
    <t xml:space="preserve">Poprawa stanu środowiska naturalnego </t>
  </si>
  <si>
    <t>Poprawa stanu infrastruktury społecznej</t>
  </si>
  <si>
    <t xml:space="preserve">Rozwój infrastruktury technicznej, rozwój przedsiębiorczości </t>
  </si>
  <si>
    <t>Zarząd Dróg Miejskich w Kaliszu</t>
  </si>
  <si>
    <t>Urząd Miejski w Kaliszu Wydział Rozbudowy Miasta i Inwestycji</t>
  </si>
  <si>
    <t>RAZEM</t>
  </si>
  <si>
    <t>po 2013</t>
  </si>
  <si>
    <t xml:space="preserve">2007-2013; zakładane dofinansowanie z EFRR w ramach programu operacyjnego Infrastruktura i Środowisko </t>
  </si>
  <si>
    <t>Modernizacja ul. Sportowej wraz z mostem i przebudową skrzyżowania z ul. Łódzką</t>
  </si>
  <si>
    <t>UWAGI</t>
  </si>
  <si>
    <t>Poprawa płynności i bezpieczeństwa ruchu drogowego w mieście</t>
  </si>
  <si>
    <t>Rozwój turystyki i rekreacji, promowanie walorów Prosny jako szlaku wodnego</t>
  </si>
  <si>
    <t xml:space="preserve">Modernizacja Domu Pomocy Społecznej przy ul. Winiarskiej </t>
  </si>
  <si>
    <t xml:space="preserve">Urząd Miejski w Kaliszu Wydział Rozbudowy Miasta i Inwestycji </t>
  </si>
  <si>
    <t>2008 - 2013</t>
  </si>
  <si>
    <t>Połączenie dróg krajowych na odcinku od ul. Godebskiego do ul.Łódzkiej</t>
  </si>
  <si>
    <t>2009 - 2013; zakładane dofinansowanie z WRPO</t>
  </si>
  <si>
    <t>2008-2011</t>
  </si>
  <si>
    <t>2007-2017</t>
  </si>
  <si>
    <t>Przebudowa wylotów kanalizacji deszczowej do Prosny i jej dopływów z zamontowaniem urządzeń podczyszczających</t>
  </si>
  <si>
    <t>PW do końca 2009r.</t>
  </si>
  <si>
    <t>Modernizacja Pałacu Ślubów</t>
  </si>
  <si>
    <t>Budowa budynku mieszkalnego wielorodzinnego przy ul.Wrocławskiej 177-179</t>
  </si>
  <si>
    <t>Wydatki</t>
  </si>
  <si>
    <t>Wymiana okien w Szkole Podstawowej Nr 17.</t>
  </si>
  <si>
    <t>2010-2011</t>
  </si>
  <si>
    <t>2009-2012</t>
  </si>
  <si>
    <t xml:space="preserve">Rozbudowa Zespołu Szkół Ponadgimnazjalnych Nr 3 </t>
  </si>
  <si>
    <t xml:space="preserve">Poprawa warunków mieszkaniowych </t>
  </si>
  <si>
    <t>Poprawa stanu zdrowia mieszkańców miasta</t>
  </si>
  <si>
    <t>Wydział Spraw Społecznych i Mieszkaniowych</t>
  </si>
  <si>
    <t>Pozostałe środki</t>
  </si>
  <si>
    <t>2010 -2011</t>
  </si>
  <si>
    <t>Udziały dla Spółki z ograniczoną odpowiedzialnością pn. AQUAPARK KALISZ</t>
  </si>
  <si>
    <t>Poprawa stanu technicznego placówek oświatowych</t>
  </si>
  <si>
    <t>Rozwój infrastruktury rekreacyjno-sportowej</t>
  </si>
  <si>
    <t>Urząd Miejski w Kaliszu Wydział Gospodarowania Mieniem</t>
  </si>
  <si>
    <t>Poprawa warunków pracy i obsługi klientów</t>
  </si>
  <si>
    <t>Połączenie ul. Hanki Sawickiej z ul. Dobrzecką</t>
  </si>
  <si>
    <t>2009-2019</t>
  </si>
  <si>
    <t>2008-2012</t>
  </si>
  <si>
    <t xml:space="preserve">Przygotowanie terenów inwestycyjnych na osiedlu Dobrzec - od Alei Wojska Polskiego do granic Kalisza </t>
  </si>
  <si>
    <t>Budowa kompleksu boisk sportowych dla Szkoły Podstawowej nr 16</t>
  </si>
  <si>
    <t xml:space="preserve">Budowa Zintegrowanego Systemu Zarządzania Ruchem Drogowym I etap </t>
  </si>
  <si>
    <t>Utworzenie ośrodka radioterapii na terenie wydzielonym z Wojewódzkiego Szpitala Zespolonego im. Ludwika Perzyny w Kaliszu, w ramach struktury Samodzielnego Publicznego Zakładu Opieki Zdrowotnej  Wielkopolskiego Centrum Onkologii</t>
  </si>
  <si>
    <t>Wykupy terenów pod inwestycje, budownictwo mieszkaniowe, wykupy udziałów, nabycie nieruchomości, odszkodowania, itp..</t>
  </si>
  <si>
    <t>Nabycie gruntów na potrzeby realizacji zadań własnych, celów publicznych i do zasobu nieruchomości</t>
  </si>
  <si>
    <t>Przebudowa mostu na Prośnie w ul. Starożytnej</t>
  </si>
  <si>
    <t xml:space="preserve">2007-2011;   dofinansowanie z WRPO </t>
  </si>
  <si>
    <t>Budowa Trasy Bursztynowej - Etap II                                       (odcinek od ulicy Dworcowej do ulicy Częstochowskiej)</t>
  </si>
  <si>
    <t>Rozwój aktywnej turystyki wodnej z wykorzystaniem rzeki Prosny w Kaliszu</t>
  </si>
  <si>
    <t>Przebudowa i modernizacja dróg publicznych stanowiących Trakt Kalisko - Wieluński na odcinku ul. Księżnej Jolanty od ul. Częstochowskiej do ul. Starożytnej oraz ul. Starożytna do granic Miasta</t>
  </si>
  <si>
    <t>2007-2013</t>
  </si>
  <si>
    <t>Przebudowa ul. Częstochowskiej na odc. od ul. Teatralnej  do ul. Nowy Świat</t>
  </si>
  <si>
    <t>Przebudowa ul. Lipowej na odc. od ul. Handlowej do ul. Staszica</t>
  </si>
  <si>
    <t>Przedłużenie ul. Obozowej do ul. Zachodniej</t>
  </si>
  <si>
    <t>Przebudowa skrzyżowania ulic: Nowy Świat, Legionów, Ułańska</t>
  </si>
  <si>
    <t>Przebudowa ul. Handlowej na odc. od ul. Rzemieślniczej do ul. Legionów</t>
  </si>
  <si>
    <t>Likwidacja kolein  w al. Wojska Polskiego</t>
  </si>
  <si>
    <t>Wykonanie brakującego odcinka ul. Armii Krajowej (do Żłobka nr 4)</t>
  </si>
  <si>
    <t xml:space="preserve">2009-2011; zakładane dofinansowanie z WRPO </t>
  </si>
  <si>
    <t>Regulacja cieków Krępicy i Piwonki, utworzenie polderu zalewowego wraz z budową kolektora deszczowego w ul.Zachodniej</t>
  </si>
  <si>
    <t>Budowa Regionalnej Biblioteki Publicznej wraz z Centrum Kultury</t>
  </si>
  <si>
    <t>Rozwój funkcji edukacyjnych Miasta Kalisza oraz wzmocnienie ośrodka akademickiego</t>
  </si>
  <si>
    <t>2006 - 2013 zakładane dofinansowanie z EFRR - Program Operac. Infrastruktura i Środowisko</t>
  </si>
  <si>
    <t xml:space="preserve">Modernizacja i rozbudowa obiektów rekreacyjno-sportowych zlokalizowanych w rejonie ul.Łódzkiej 19-29 </t>
  </si>
  <si>
    <t>Poprawa stanu technicznego placówek oświatowych, rozbudowa infrastruktury oświatowej i sportowej</t>
  </si>
  <si>
    <t xml:space="preserve">Budowa pawilonu treningowo-administracyjnego przy Wale Matejki 2 </t>
  </si>
  <si>
    <t>2006-2012</t>
  </si>
  <si>
    <t xml:space="preserve">2006- 2014; projekt zgłoszony do Min.Sportu jako zadanie o znaczeniu strategicznym - dofinansowanie 50% </t>
  </si>
  <si>
    <t>2004-2013</t>
  </si>
  <si>
    <t>PLAN WYDATKÓW  NA  WIELOLETNIE  PROGRAMY  INWESTYCYJNE  NA LATA  2010-2012</t>
  </si>
  <si>
    <t xml:space="preserve">Załącznik Nr 20                                                                                                                                              do  uchwały Nr XLIII/604/2009                                                                                    Rady Miejskiej Kalisza                                                                                                                                    z dnia 29 grudnia 2009 r.                                                                                          w sprawie uchwalenia budżetu Kalisza - Miasta                                                                                                 na prawach powiatu na 2010 rok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</si>
</sst>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/mm/yyyy"/>
  </numFmts>
  <fonts count="18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9.5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Arial CE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1">
      <selection activeCell="C41" sqref="C41"/>
    </sheetView>
  </sheetViews>
  <sheetFormatPr defaultColWidth="9.00390625" defaultRowHeight="12.75"/>
  <cols>
    <col min="1" max="1" width="3.75390625" style="1" customWidth="1"/>
    <col min="2" max="2" width="37.625" style="3" customWidth="1"/>
    <col min="3" max="3" width="20.00390625" style="3" customWidth="1"/>
    <col min="4" max="4" width="17.25390625" style="3" customWidth="1"/>
    <col min="5" max="5" width="18.875" style="5" customWidth="1"/>
    <col min="6" max="6" width="10.625" style="24" hidden="1" customWidth="1"/>
    <col min="7" max="7" width="13.125" style="30" customWidth="1"/>
    <col min="8" max="8" width="12.375" style="30" customWidth="1"/>
    <col min="9" max="9" width="12.25390625" style="53" customWidth="1"/>
    <col min="10" max="10" width="12.25390625" style="43" customWidth="1"/>
    <col min="11" max="11" width="12.00390625" style="6" hidden="1" customWidth="1"/>
    <col min="12" max="12" width="10.00390625" style="6" hidden="1" customWidth="1"/>
    <col min="13" max="13" width="16.00390625" style="7" hidden="1" customWidth="1"/>
    <col min="14" max="14" width="10.875" style="9" hidden="1" customWidth="1"/>
    <col min="15" max="16384" width="9.125" style="2" customWidth="1"/>
  </cols>
  <sheetData>
    <row r="1" spans="5:10" ht="78.75" customHeight="1">
      <c r="E1" s="10"/>
      <c r="F1" s="23"/>
      <c r="G1" s="60" t="s">
        <v>86</v>
      </c>
      <c r="H1" s="60"/>
      <c r="I1" s="60"/>
      <c r="J1" s="60"/>
    </row>
    <row r="2" spans="1:10" ht="14.25" customHeight="1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6"/>
    </row>
    <row r="3" ht="3.75" customHeight="1">
      <c r="J3" s="6"/>
    </row>
    <row r="4" spans="1:14" s="4" customFormat="1" ht="12" customHeight="1">
      <c r="A4" s="77" t="s">
        <v>0</v>
      </c>
      <c r="B4" s="77" t="s">
        <v>8</v>
      </c>
      <c r="C4" s="77" t="s">
        <v>9</v>
      </c>
      <c r="D4" s="77" t="s">
        <v>11</v>
      </c>
      <c r="E4" s="77" t="s">
        <v>10</v>
      </c>
      <c r="F4" s="61" t="s">
        <v>34</v>
      </c>
      <c r="G4" s="64" t="s">
        <v>12</v>
      </c>
      <c r="H4" s="65" t="s">
        <v>37</v>
      </c>
      <c r="I4" s="66"/>
      <c r="J4" s="67"/>
      <c r="K4" s="73">
        <v>2013</v>
      </c>
      <c r="L4" s="68" t="s">
        <v>20</v>
      </c>
      <c r="M4" s="74" t="s">
        <v>45</v>
      </c>
      <c r="N4" s="75" t="s">
        <v>23</v>
      </c>
    </row>
    <row r="5" spans="1:14" s="4" customFormat="1" ht="12.75" customHeight="1">
      <c r="A5" s="77"/>
      <c r="B5" s="77"/>
      <c r="C5" s="77"/>
      <c r="D5" s="77"/>
      <c r="E5" s="77"/>
      <c r="F5" s="62"/>
      <c r="G5" s="64"/>
      <c r="H5" s="69">
        <v>2010</v>
      </c>
      <c r="I5" s="69">
        <v>2011</v>
      </c>
      <c r="J5" s="70">
        <v>2012</v>
      </c>
      <c r="K5" s="73"/>
      <c r="L5" s="68"/>
      <c r="M5" s="74"/>
      <c r="N5" s="75"/>
    </row>
    <row r="6" spans="1:14" s="4" customFormat="1" ht="26.25" customHeight="1">
      <c r="A6" s="77"/>
      <c r="B6" s="77"/>
      <c r="C6" s="77"/>
      <c r="D6" s="77"/>
      <c r="E6" s="77"/>
      <c r="F6" s="62"/>
      <c r="G6" s="64"/>
      <c r="H6" s="69"/>
      <c r="I6" s="69"/>
      <c r="J6" s="71"/>
      <c r="K6" s="73"/>
      <c r="L6" s="68"/>
      <c r="M6" s="74"/>
      <c r="N6" s="75"/>
    </row>
    <row r="7" spans="1:14" s="4" customFormat="1" ht="10.5" customHeight="1">
      <c r="A7" s="77"/>
      <c r="B7" s="77"/>
      <c r="C7" s="77"/>
      <c r="D7" s="77"/>
      <c r="E7" s="77"/>
      <c r="F7" s="63"/>
      <c r="G7" s="64"/>
      <c r="H7" s="69"/>
      <c r="I7" s="69"/>
      <c r="J7" s="72"/>
      <c r="K7" s="73"/>
      <c r="L7" s="68"/>
      <c r="M7" s="74"/>
      <c r="N7" s="75"/>
    </row>
    <row r="8" spans="1:14" s="15" customFormat="1" ht="24" customHeight="1">
      <c r="A8" s="11">
        <v>1</v>
      </c>
      <c r="B8" s="13" t="s">
        <v>29</v>
      </c>
      <c r="C8" s="13" t="s">
        <v>13</v>
      </c>
      <c r="D8" s="13" t="s">
        <v>17</v>
      </c>
      <c r="E8" s="12" t="s">
        <v>32</v>
      </c>
      <c r="F8" s="25"/>
      <c r="G8" s="31">
        <v>45358300</v>
      </c>
      <c r="H8" s="32">
        <v>1500000</v>
      </c>
      <c r="I8" s="54">
        <v>2000000</v>
      </c>
      <c r="J8" s="14">
        <v>4000000</v>
      </c>
      <c r="K8" s="14">
        <v>10000000</v>
      </c>
      <c r="L8" s="14">
        <v>9276475</v>
      </c>
      <c r="M8" s="8">
        <f>G8-F8-H8-I8-J8-K8-L8</f>
        <v>18581825</v>
      </c>
      <c r="N8" s="16"/>
    </row>
    <row r="9" spans="1:14" ht="66" customHeight="1">
      <c r="A9" s="11">
        <v>2</v>
      </c>
      <c r="B9" s="13" t="s">
        <v>6</v>
      </c>
      <c r="C9" s="13" t="s">
        <v>13</v>
      </c>
      <c r="D9" s="13" t="s">
        <v>17</v>
      </c>
      <c r="E9" s="12" t="s">
        <v>21</v>
      </c>
      <c r="F9" s="25"/>
      <c r="G9" s="31">
        <v>105000000</v>
      </c>
      <c r="H9" s="32">
        <v>50000</v>
      </c>
      <c r="I9" s="54">
        <v>10000000</v>
      </c>
      <c r="J9" s="55">
        <v>20000000</v>
      </c>
      <c r="K9" s="14">
        <v>4205000</v>
      </c>
      <c r="L9" s="14"/>
      <c r="M9" s="45"/>
      <c r="N9" s="46"/>
    </row>
    <row r="10" spans="1:14" ht="36.75" customHeight="1">
      <c r="A10" s="11">
        <v>3</v>
      </c>
      <c r="B10" s="13" t="s">
        <v>63</v>
      </c>
      <c r="C10" s="13" t="s">
        <v>13</v>
      </c>
      <c r="D10" s="13" t="s">
        <v>17</v>
      </c>
      <c r="E10" s="29" t="s">
        <v>62</v>
      </c>
      <c r="F10" s="25"/>
      <c r="G10" s="35">
        <v>58500000</v>
      </c>
      <c r="H10" s="32">
        <v>29999999.99</v>
      </c>
      <c r="I10" s="54">
        <v>14160600</v>
      </c>
      <c r="J10" s="55"/>
      <c r="K10" s="14"/>
      <c r="L10" s="14"/>
      <c r="M10" s="45"/>
      <c r="N10" s="47"/>
    </row>
    <row r="11" spans="1:14" ht="35.25" customHeight="1">
      <c r="A11" s="11">
        <v>4</v>
      </c>
      <c r="B11" s="13" t="s">
        <v>1</v>
      </c>
      <c r="C11" s="13" t="s">
        <v>13</v>
      </c>
      <c r="D11" s="13" t="s">
        <v>17</v>
      </c>
      <c r="E11" s="12" t="s">
        <v>82</v>
      </c>
      <c r="F11" s="25"/>
      <c r="G11" s="31">
        <v>13750000</v>
      </c>
      <c r="H11" s="32">
        <v>191120</v>
      </c>
      <c r="I11" s="54">
        <v>6000000</v>
      </c>
      <c r="J11" s="14">
        <v>7075140</v>
      </c>
      <c r="K11" s="14"/>
      <c r="L11" s="14">
        <v>0</v>
      </c>
      <c r="M11" s="8"/>
      <c r="N11" s="48"/>
    </row>
    <row r="12" spans="1:14" s="15" customFormat="1" ht="23.25" customHeight="1">
      <c r="A12" s="11">
        <v>5</v>
      </c>
      <c r="B12" s="13" t="s">
        <v>2</v>
      </c>
      <c r="C12" s="13" t="s">
        <v>13</v>
      </c>
      <c r="D12" s="13" t="s">
        <v>17</v>
      </c>
      <c r="E12" s="12" t="s">
        <v>28</v>
      </c>
      <c r="F12" s="25"/>
      <c r="G12" s="31">
        <v>85000000</v>
      </c>
      <c r="H12" s="32">
        <v>10000000</v>
      </c>
      <c r="I12" s="54">
        <v>10000000</v>
      </c>
      <c r="J12" s="14">
        <v>17000000</v>
      </c>
      <c r="K12" s="14"/>
      <c r="L12" s="14">
        <v>0</v>
      </c>
      <c r="M12" s="8"/>
      <c r="N12" s="16"/>
    </row>
    <row r="13" spans="1:14" ht="66.75" customHeight="1">
      <c r="A13" s="11">
        <v>6</v>
      </c>
      <c r="B13" s="17" t="s">
        <v>57</v>
      </c>
      <c r="C13" s="13" t="s">
        <v>24</v>
      </c>
      <c r="D13" s="13" t="s">
        <v>17</v>
      </c>
      <c r="E13" s="18" t="s">
        <v>7</v>
      </c>
      <c r="F13" s="26"/>
      <c r="G13" s="31">
        <v>12000000</v>
      </c>
      <c r="H13" s="32">
        <v>50000</v>
      </c>
      <c r="I13" s="54">
        <v>700000</v>
      </c>
      <c r="J13" s="14">
        <v>1000000</v>
      </c>
      <c r="K13" s="14"/>
      <c r="L13" s="14">
        <v>0</v>
      </c>
      <c r="M13" s="8"/>
      <c r="N13" s="16"/>
    </row>
    <row r="14" spans="1:14" s="15" customFormat="1" ht="23.25" customHeight="1">
      <c r="A14" s="11">
        <v>7</v>
      </c>
      <c r="B14" s="13" t="s">
        <v>22</v>
      </c>
      <c r="C14" s="13" t="s">
        <v>13</v>
      </c>
      <c r="D14" s="13" t="s">
        <v>17</v>
      </c>
      <c r="E14" s="12" t="s">
        <v>31</v>
      </c>
      <c r="F14" s="25"/>
      <c r="G14" s="31">
        <v>6000000</v>
      </c>
      <c r="H14" s="32">
        <v>300000</v>
      </c>
      <c r="I14" s="54">
        <v>5600000</v>
      </c>
      <c r="J14" s="14">
        <v>0</v>
      </c>
      <c r="K14" s="14"/>
      <c r="L14" s="14">
        <v>0</v>
      </c>
      <c r="M14" s="8"/>
      <c r="N14" s="16"/>
    </row>
    <row r="15" spans="1:14" s="15" customFormat="1" ht="23.25" customHeight="1">
      <c r="A15" s="11">
        <v>8</v>
      </c>
      <c r="B15" s="19" t="s">
        <v>52</v>
      </c>
      <c r="C15" s="13" t="s">
        <v>13</v>
      </c>
      <c r="D15" s="13" t="s">
        <v>17</v>
      </c>
      <c r="E15" s="12" t="s">
        <v>4</v>
      </c>
      <c r="F15" s="25">
        <v>100000</v>
      </c>
      <c r="G15" s="31">
        <v>2600000</v>
      </c>
      <c r="H15" s="32">
        <v>805000</v>
      </c>
      <c r="I15" s="54">
        <v>1695000</v>
      </c>
      <c r="J15" s="14">
        <v>0</v>
      </c>
      <c r="K15" s="14"/>
      <c r="L15" s="14"/>
      <c r="M15" s="8"/>
      <c r="N15" s="16"/>
    </row>
    <row r="16" spans="1:14" s="15" customFormat="1" ht="23.25" customHeight="1">
      <c r="A16" s="11">
        <v>9</v>
      </c>
      <c r="B16" s="13" t="s">
        <v>61</v>
      </c>
      <c r="C16" s="13" t="s">
        <v>13</v>
      </c>
      <c r="D16" s="13" t="s">
        <v>17</v>
      </c>
      <c r="E16" s="12" t="s">
        <v>39</v>
      </c>
      <c r="F16" s="25"/>
      <c r="G16" s="31">
        <v>8400000</v>
      </c>
      <c r="H16" s="32">
        <v>4200000</v>
      </c>
      <c r="I16" s="54">
        <v>4200000</v>
      </c>
      <c r="J16" s="14">
        <v>0</v>
      </c>
      <c r="K16" s="14"/>
      <c r="L16" s="14"/>
      <c r="M16" s="8"/>
      <c r="N16" s="16"/>
    </row>
    <row r="17" spans="1:14" ht="46.5" customHeight="1">
      <c r="A17" s="11">
        <v>10</v>
      </c>
      <c r="B17" s="13" t="s">
        <v>64</v>
      </c>
      <c r="C17" s="13" t="s">
        <v>25</v>
      </c>
      <c r="D17" s="20" t="s">
        <v>18</v>
      </c>
      <c r="E17" s="12" t="s">
        <v>30</v>
      </c>
      <c r="F17" s="27">
        <v>357000</v>
      </c>
      <c r="G17" s="34">
        <v>15500000</v>
      </c>
      <c r="H17" s="32">
        <v>6200000</v>
      </c>
      <c r="I17" s="54">
        <v>3000000</v>
      </c>
      <c r="J17" s="14">
        <v>3000000</v>
      </c>
      <c r="K17" s="14">
        <v>2943000</v>
      </c>
      <c r="L17" s="14">
        <v>0</v>
      </c>
      <c r="M17" s="8">
        <f>G17-F17-H17-I17-J17-K17-L17</f>
        <v>0</v>
      </c>
      <c r="N17" s="16"/>
    </row>
    <row r="18" spans="1:14" ht="43.5" customHeight="1">
      <c r="A18" s="11">
        <v>11</v>
      </c>
      <c r="B18" s="13" t="s">
        <v>36</v>
      </c>
      <c r="C18" s="13" t="s">
        <v>42</v>
      </c>
      <c r="D18" s="20" t="s">
        <v>18</v>
      </c>
      <c r="E18" s="12" t="s">
        <v>46</v>
      </c>
      <c r="F18" s="25"/>
      <c r="G18" s="34">
        <v>4000000</v>
      </c>
      <c r="H18" s="32">
        <v>350000</v>
      </c>
      <c r="I18" s="54">
        <v>3650000</v>
      </c>
      <c r="J18" s="14">
        <v>0</v>
      </c>
      <c r="K18" s="14"/>
      <c r="L18" s="14"/>
      <c r="M18" s="8">
        <f aca="true" t="shared" si="0" ref="M18:M28">G18-F18-H18-I18-J18-K18-L18</f>
        <v>0</v>
      </c>
      <c r="N18" s="16"/>
    </row>
    <row r="19" spans="1:14" ht="48.75" customHeight="1">
      <c r="A19" s="11">
        <v>12</v>
      </c>
      <c r="B19" s="13" t="s">
        <v>35</v>
      </c>
      <c r="C19" s="13" t="s">
        <v>51</v>
      </c>
      <c r="D19" s="20" t="s">
        <v>18</v>
      </c>
      <c r="E19" s="12" t="s">
        <v>4</v>
      </c>
      <c r="F19" s="25">
        <v>641600</v>
      </c>
      <c r="G19" s="59">
        <v>2841600</v>
      </c>
      <c r="H19" s="32">
        <v>300000</v>
      </c>
      <c r="I19" s="54">
        <v>1900000</v>
      </c>
      <c r="J19" s="14">
        <v>0</v>
      </c>
      <c r="K19" s="14">
        <v>0</v>
      </c>
      <c r="L19" s="14">
        <v>0</v>
      </c>
      <c r="M19" s="8">
        <f t="shared" si="0"/>
        <v>0</v>
      </c>
      <c r="N19" s="16"/>
    </row>
    <row r="20" spans="1:14" ht="47.25" customHeight="1">
      <c r="A20" s="11">
        <v>13</v>
      </c>
      <c r="B20" s="13" t="s">
        <v>38</v>
      </c>
      <c r="C20" s="20" t="s">
        <v>48</v>
      </c>
      <c r="D20" s="20" t="s">
        <v>18</v>
      </c>
      <c r="E20" s="12" t="s">
        <v>39</v>
      </c>
      <c r="F20" s="25">
        <v>0</v>
      </c>
      <c r="G20" s="35">
        <v>400000</v>
      </c>
      <c r="H20" s="32">
        <v>200000</v>
      </c>
      <c r="I20" s="54">
        <v>200000</v>
      </c>
      <c r="J20" s="14">
        <v>0</v>
      </c>
      <c r="K20" s="14"/>
      <c r="L20" s="14"/>
      <c r="M20" s="8">
        <f t="shared" si="0"/>
        <v>0</v>
      </c>
      <c r="N20" s="16"/>
    </row>
    <row r="21" spans="1:14" ht="47.25" customHeight="1">
      <c r="A21" s="11">
        <v>14</v>
      </c>
      <c r="B21" s="13" t="s">
        <v>56</v>
      </c>
      <c r="C21" s="20" t="s">
        <v>48</v>
      </c>
      <c r="D21" s="20" t="s">
        <v>18</v>
      </c>
      <c r="E21" s="12" t="s">
        <v>4</v>
      </c>
      <c r="F21" s="25">
        <v>28060</v>
      </c>
      <c r="G21" s="35">
        <v>1678060</v>
      </c>
      <c r="H21" s="32">
        <v>1000000</v>
      </c>
      <c r="I21" s="54">
        <v>650000</v>
      </c>
      <c r="J21" s="14">
        <v>0</v>
      </c>
      <c r="K21" s="14"/>
      <c r="L21" s="14"/>
      <c r="M21" s="8">
        <f t="shared" si="0"/>
        <v>0</v>
      </c>
      <c r="N21" s="16"/>
    </row>
    <row r="22" spans="1:14" ht="48.75" customHeight="1">
      <c r="A22" s="11">
        <v>15</v>
      </c>
      <c r="B22" s="22" t="s">
        <v>41</v>
      </c>
      <c r="C22" s="20" t="s">
        <v>48</v>
      </c>
      <c r="D22" s="20" t="s">
        <v>18</v>
      </c>
      <c r="E22" s="12" t="s">
        <v>40</v>
      </c>
      <c r="F22" s="27">
        <v>97600</v>
      </c>
      <c r="G22" s="31">
        <v>9200000</v>
      </c>
      <c r="H22" s="32">
        <v>1000000</v>
      </c>
      <c r="I22" s="54">
        <v>5102000</v>
      </c>
      <c r="J22" s="14">
        <v>3000400</v>
      </c>
      <c r="K22" s="14"/>
      <c r="L22" s="14"/>
      <c r="M22" s="8">
        <f t="shared" si="0"/>
        <v>0</v>
      </c>
      <c r="N22" s="16"/>
    </row>
    <row r="23" spans="1:14" ht="70.5" customHeight="1">
      <c r="A23" s="11">
        <v>16</v>
      </c>
      <c r="B23" s="13" t="s">
        <v>58</v>
      </c>
      <c r="C23" s="20" t="s">
        <v>43</v>
      </c>
      <c r="D23" s="20" t="s">
        <v>44</v>
      </c>
      <c r="E23" s="12" t="s">
        <v>40</v>
      </c>
      <c r="F23" s="25">
        <v>350000</v>
      </c>
      <c r="G23" s="31">
        <v>3000000</v>
      </c>
      <c r="H23" s="32">
        <v>650000</v>
      </c>
      <c r="I23" s="54">
        <v>800000</v>
      </c>
      <c r="J23" s="14">
        <v>1200000</v>
      </c>
      <c r="K23" s="14"/>
      <c r="L23" s="14"/>
      <c r="M23" s="8">
        <f t="shared" si="0"/>
        <v>0</v>
      </c>
      <c r="N23" s="16"/>
    </row>
    <row r="24" spans="1:14" ht="45.75" customHeight="1">
      <c r="A24" s="11">
        <v>17</v>
      </c>
      <c r="B24" s="13" t="s">
        <v>26</v>
      </c>
      <c r="C24" s="13" t="s">
        <v>15</v>
      </c>
      <c r="D24" s="20" t="s">
        <v>27</v>
      </c>
      <c r="E24" s="12" t="s">
        <v>4</v>
      </c>
      <c r="F24" s="25">
        <v>400000</v>
      </c>
      <c r="G24" s="31">
        <v>1550000</v>
      </c>
      <c r="H24" s="32">
        <v>800000</v>
      </c>
      <c r="I24" s="54">
        <v>350000</v>
      </c>
      <c r="J24" s="14">
        <v>0</v>
      </c>
      <c r="K24" s="14"/>
      <c r="L24" s="14">
        <v>0</v>
      </c>
      <c r="M24" s="8">
        <f t="shared" si="0"/>
        <v>0</v>
      </c>
      <c r="N24" s="16"/>
    </row>
    <row r="25" spans="1:14" ht="46.5" customHeight="1">
      <c r="A25" s="11">
        <v>18</v>
      </c>
      <c r="B25" s="22" t="s">
        <v>33</v>
      </c>
      <c r="C25" s="20" t="s">
        <v>14</v>
      </c>
      <c r="D25" s="20" t="s">
        <v>18</v>
      </c>
      <c r="E25" s="12" t="s">
        <v>40</v>
      </c>
      <c r="F25" s="25">
        <v>332100</v>
      </c>
      <c r="G25" s="31">
        <v>2500000</v>
      </c>
      <c r="H25" s="32">
        <v>500000</v>
      </c>
      <c r="I25" s="54">
        <v>867900</v>
      </c>
      <c r="J25" s="14">
        <v>799960</v>
      </c>
      <c r="K25" s="14"/>
      <c r="L25" s="14"/>
      <c r="M25" s="8">
        <f t="shared" si="0"/>
        <v>40</v>
      </c>
      <c r="N25" s="16"/>
    </row>
    <row r="26" spans="1:14" ht="48" customHeight="1">
      <c r="A26" s="11">
        <v>19</v>
      </c>
      <c r="B26" s="13" t="s">
        <v>3</v>
      </c>
      <c r="C26" s="20" t="s">
        <v>14</v>
      </c>
      <c r="D26" s="20" t="s">
        <v>18</v>
      </c>
      <c r="E26" s="12" t="s">
        <v>54</v>
      </c>
      <c r="F26" s="25">
        <v>39000</v>
      </c>
      <c r="G26" s="31">
        <v>4500000</v>
      </c>
      <c r="H26" s="32">
        <v>35000</v>
      </c>
      <c r="I26" s="54">
        <v>2411000</v>
      </c>
      <c r="J26" s="14">
        <v>2015000</v>
      </c>
      <c r="K26" s="14"/>
      <c r="L26" s="14">
        <v>0</v>
      </c>
      <c r="M26" s="8">
        <f t="shared" si="0"/>
        <v>0</v>
      </c>
      <c r="N26" s="16"/>
    </row>
    <row r="27" spans="1:14" ht="45" customHeight="1">
      <c r="A27" s="11">
        <v>20</v>
      </c>
      <c r="B27" s="13" t="s">
        <v>55</v>
      </c>
      <c r="C27" s="13" t="s">
        <v>16</v>
      </c>
      <c r="D27" s="20" t="s">
        <v>18</v>
      </c>
      <c r="E27" s="12" t="s">
        <v>5</v>
      </c>
      <c r="F27" s="28">
        <v>1510000</v>
      </c>
      <c r="G27" s="31">
        <v>13300000</v>
      </c>
      <c r="H27" s="32">
        <v>7401000</v>
      </c>
      <c r="I27" s="54">
        <v>4389000</v>
      </c>
      <c r="J27" s="14">
        <v>0</v>
      </c>
      <c r="K27" s="14">
        <v>0</v>
      </c>
      <c r="L27" s="14">
        <v>0</v>
      </c>
      <c r="M27" s="8">
        <f t="shared" si="0"/>
        <v>0</v>
      </c>
      <c r="N27" s="16"/>
    </row>
    <row r="28" spans="1:14" ht="48" customHeight="1">
      <c r="A28" s="11">
        <v>21</v>
      </c>
      <c r="B28" s="13" t="s">
        <v>47</v>
      </c>
      <c r="C28" s="13" t="s">
        <v>49</v>
      </c>
      <c r="D28" s="20" t="s">
        <v>50</v>
      </c>
      <c r="E28" s="12" t="s">
        <v>53</v>
      </c>
      <c r="F28" s="28">
        <v>3000000</v>
      </c>
      <c r="G28" s="31">
        <v>51000000</v>
      </c>
      <c r="H28" s="32">
        <v>3000000</v>
      </c>
      <c r="I28" s="54">
        <v>5000000</v>
      </c>
      <c r="J28" s="14">
        <v>5000000</v>
      </c>
      <c r="K28" s="14">
        <v>0</v>
      </c>
      <c r="L28" s="14">
        <v>0</v>
      </c>
      <c r="M28" s="8">
        <f t="shared" si="0"/>
        <v>35000000</v>
      </c>
      <c r="N28" s="16"/>
    </row>
    <row r="29" spans="1:14" ht="60" customHeight="1">
      <c r="A29" s="11">
        <v>22</v>
      </c>
      <c r="B29" s="13" t="s">
        <v>65</v>
      </c>
      <c r="C29" s="13" t="s">
        <v>13</v>
      </c>
      <c r="D29" s="13" t="s">
        <v>17</v>
      </c>
      <c r="E29" s="12" t="s">
        <v>66</v>
      </c>
      <c r="F29" s="49">
        <v>164720</v>
      </c>
      <c r="G29" s="8">
        <v>9775000</v>
      </c>
      <c r="H29" s="32">
        <v>0</v>
      </c>
      <c r="I29" s="54">
        <v>2000000</v>
      </c>
      <c r="J29" s="14">
        <v>3000000</v>
      </c>
      <c r="K29" s="14"/>
      <c r="L29" s="14"/>
      <c r="M29" s="8"/>
      <c r="N29" s="16"/>
    </row>
    <row r="30" spans="1:14" ht="24" customHeight="1">
      <c r="A30" s="11">
        <v>23</v>
      </c>
      <c r="B30" s="50" t="s">
        <v>67</v>
      </c>
      <c r="C30" s="13" t="s">
        <v>13</v>
      </c>
      <c r="D30" s="13" t="s">
        <v>17</v>
      </c>
      <c r="E30" s="12" t="s">
        <v>40</v>
      </c>
      <c r="F30" s="49"/>
      <c r="G30" s="8">
        <v>2400000</v>
      </c>
      <c r="H30" s="32">
        <v>0</v>
      </c>
      <c r="I30" s="54">
        <v>800000</v>
      </c>
      <c r="J30" s="14">
        <v>1487760</v>
      </c>
      <c r="K30" s="14"/>
      <c r="L30" s="14"/>
      <c r="M30" s="8"/>
      <c r="N30" s="16"/>
    </row>
    <row r="31" spans="1:14" ht="24" customHeight="1">
      <c r="A31" s="11">
        <v>24</v>
      </c>
      <c r="B31" s="50" t="s">
        <v>68</v>
      </c>
      <c r="C31" s="13" t="s">
        <v>13</v>
      </c>
      <c r="D31" s="13" t="s">
        <v>17</v>
      </c>
      <c r="E31" s="12" t="s">
        <v>40</v>
      </c>
      <c r="F31" s="49"/>
      <c r="G31" s="8">
        <v>1612000</v>
      </c>
      <c r="H31" s="32">
        <v>0</v>
      </c>
      <c r="I31" s="54">
        <v>542000</v>
      </c>
      <c r="J31" s="14">
        <v>1000000</v>
      </c>
      <c r="K31" s="14"/>
      <c r="L31" s="14"/>
      <c r="M31" s="8"/>
      <c r="N31" s="16"/>
    </row>
    <row r="32" spans="1:14" ht="33.75" customHeight="1">
      <c r="A32" s="11">
        <v>25</v>
      </c>
      <c r="B32" s="13" t="s">
        <v>69</v>
      </c>
      <c r="C32" s="13" t="s">
        <v>13</v>
      </c>
      <c r="D32" s="13" t="s">
        <v>17</v>
      </c>
      <c r="E32" s="12" t="s">
        <v>74</v>
      </c>
      <c r="F32" s="49"/>
      <c r="G32" s="8">
        <v>1200000</v>
      </c>
      <c r="H32" s="32">
        <v>0</v>
      </c>
      <c r="I32" s="54">
        <v>1112700</v>
      </c>
      <c r="J32" s="14">
        <v>0</v>
      </c>
      <c r="K32" s="14"/>
      <c r="L32" s="14"/>
      <c r="M32" s="8"/>
      <c r="N32" s="16"/>
    </row>
    <row r="33" spans="1:14" ht="24" customHeight="1">
      <c r="A33" s="11">
        <v>26</v>
      </c>
      <c r="B33" s="50" t="s">
        <v>70</v>
      </c>
      <c r="C33" s="13" t="s">
        <v>13</v>
      </c>
      <c r="D33" s="13" t="s">
        <v>17</v>
      </c>
      <c r="E33" s="12" t="s">
        <v>40</v>
      </c>
      <c r="F33" s="52"/>
      <c r="G33" s="8">
        <v>2500000</v>
      </c>
      <c r="H33" s="32">
        <v>0</v>
      </c>
      <c r="I33" s="54">
        <v>1410000</v>
      </c>
      <c r="J33" s="14">
        <v>1008300</v>
      </c>
      <c r="K33" s="14"/>
      <c r="L33" s="14"/>
      <c r="M33" s="8"/>
      <c r="N33" s="16"/>
    </row>
    <row r="34" spans="1:14" ht="24" customHeight="1">
      <c r="A34" s="11">
        <v>27</v>
      </c>
      <c r="B34" s="50" t="s">
        <v>71</v>
      </c>
      <c r="C34" s="13" t="s">
        <v>13</v>
      </c>
      <c r="D34" s="13" t="s">
        <v>17</v>
      </c>
      <c r="E34" s="57" t="s">
        <v>4</v>
      </c>
      <c r="F34" s="52"/>
      <c r="G34" s="8">
        <v>385000</v>
      </c>
      <c r="H34" s="32">
        <v>0</v>
      </c>
      <c r="I34" s="54">
        <v>300000</v>
      </c>
      <c r="J34" s="14">
        <v>0</v>
      </c>
      <c r="K34" s="14"/>
      <c r="L34" s="14"/>
      <c r="M34" s="8"/>
      <c r="N34" s="16"/>
    </row>
    <row r="35" spans="1:14" ht="24" customHeight="1">
      <c r="A35" s="11">
        <v>28</v>
      </c>
      <c r="B35" s="51" t="s">
        <v>72</v>
      </c>
      <c r="C35" s="13" t="s">
        <v>13</v>
      </c>
      <c r="D35" s="13" t="s">
        <v>17</v>
      </c>
      <c r="E35" s="12" t="s">
        <v>40</v>
      </c>
      <c r="F35" s="52"/>
      <c r="G35" s="8">
        <v>3420000</v>
      </c>
      <c r="H35" s="32">
        <v>0</v>
      </c>
      <c r="I35" s="54">
        <v>1000000</v>
      </c>
      <c r="J35" s="14">
        <v>1920000</v>
      </c>
      <c r="K35" s="14"/>
      <c r="L35" s="14"/>
      <c r="M35" s="8"/>
      <c r="N35" s="16"/>
    </row>
    <row r="36" spans="1:14" ht="24" customHeight="1">
      <c r="A36" s="11">
        <v>29</v>
      </c>
      <c r="B36" s="50" t="s">
        <v>73</v>
      </c>
      <c r="C36" s="13" t="s">
        <v>13</v>
      </c>
      <c r="D36" s="13" t="s">
        <v>17</v>
      </c>
      <c r="E36" s="12" t="s">
        <v>4</v>
      </c>
      <c r="F36" s="49"/>
      <c r="G36" s="8">
        <v>1000000</v>
      </c>
      <c r="H36" s="32">
        <v>0</v>
      </c>
      <c r="I36" s="54">
        <v>900000</v>
      </c>
      <c r="J36" s="14">
        <v>0</v>
      </c>
      <c r="K36" s="14"/>
      <c r="L36" s="14"/>
      <c r="M36" s="8"/>
      <c r="N36" s="16"/>
    </row>
    <row r="37" spans="1:14" ht="49.5" customHeight="1">
      <c r="A37" s="11">
        <v>30</v>
      </c>
      <c r="B37" s="13" t="s">
        <v>75</v>
      </c>
      <c r="C37" s="20" t="s">
        <v>14</v>
      </c>
      <c r="D37" s="20" t="s">
        <v>18</v>
      </c>
      <c r="E37" s="12" t="s">
        <v>84</v>
      </c>
      <c r="F37" s="49">
        <v>1048070</v>
      </c>
      <c r="G37" s="8">
        <v>4490000</v>
      </c>
      <c r="H37" s="32">
        <v>0</v>
      </c>
      <c r="I37" s="54">
        <v>700000</v>
      </c>
      <c r="J37" s="14">
        <v>1200000</v>
      </c>
      <c r="K37" s="14"/>
      <c r="L37" s="14"/>
      <c r="M37" s="8"/>
      <c r="N37" s="16"/>
    </row>
    <row r="38" spans="1:14" ht="61.5" customHeight="1">
      <c r="A38" s="11">
        <v>31</v>
      </c>
      <c r="B38" s="13" t="s">
        <v>76</v>
      </c>
      <c r="C38" s="20" t="s">
        <v>77</v>
      </c>
      <c r="D38" s="20" t="s">
        <v>18</v>
      </c>
      <c r="E38" s="12" t="s">
        <v>78</v>
      </c>
      <c r="F38" s="49">
        <v>900000</v>
      </c>
      <c r="G38" s="8">
        <v>26123399</v>
      </c>
      <c r="H38" s="32">
        <v>0</v>
      </c>
      <c r="I38" s="54">
        <v>3740000</v>
      </c>
      <c r="J38" s="14">
        <v>10000000</v>
      </c>
      <c r="K38" s="14"/>
      <c r="L38" s="14"/>
      <c r="M38" s="8"/>
      <c r="N38" s="16"/>
    </row>
    <row r="39" spans="1:14" ht="60" customHeight="1">
      <c r="A39" s="11">
        <v>32</v>
      </c>
      <c r="B39" s="13" t="s">
        <v>79</v>
      </c>
      <c r="C39" s="20" t="s">
        <v>80</v>
      </c>
      <c r="D39" s="20" t="s">
        <v>18</v>
      </c>
      <c r="E39" s="12" t="s">
        <v>83</v>
      </c>
      <c r="F39" s="49">
        <v>1297045</v>
      </c>
      <c r="G39" s="8">
        <v>44000000</v>
      </c>
      <c r="H39" s="32">
        <v>0</v>
      </c>
      <c r="I39" s="54">
        <v>15000000</v>
      </c>
      <c r="J39" s="14">
        <v>11795000</v>
      </c>
      <c r="K39" s="14"/>
      <c r="L39" s="14"/>
      <c r="M39" s="8"/>
      <c r="N39" s="16"/>
    </row>
    <row r="40" spans="1:14" ht="60.75" customHeight="1">
      <c r="A40" s="11">
        <v>33</v>
      </c>
      <c r="B40" s="13" t="s">
        <v>81</v>
      </c>
      <c r="C40" s="20" t="s">
        <v>80</v>
      </c>
      <c r="D40" s="20" t="s">
        <v>18</v>
      </c>
      <c r="E40" s="12" t="s">
        <v>54</v>
      </c>
      <c r="F40" s="49">
        <v>74000</v>
      </c>
      <c r="G40" s="8">
        <v>5493800</v>
      </c>
      <c r="H40" s="32">
        <v>0</v>
      </c>
      <c r="I40" s="54">
        <v>3480000</v>
      </c>
      <c r="J40" s="14">
        <v>1919800</v>
      </c>
      <c r="K40" s="14"/>
      <c r="L40" s="14"/>
      <c r="M40" s="8"/>
      <c r="N40" s="16"/>
    </row>
    <row r="41" spans="1:14" ht="60" customHeight="1">
      <c r="A41" s="11">
        <v>34</v>
      </c>
      <c r="B41" s="13" t="s">
        <v>59</v>
      </c>
      <c r="C41" s="20" t="s">
        <v>60</v>
      </c>
      <c r="D41" s="20" t="s">
        <v>50</v>
      </c>
      <c r="E41" s="12" t="s">
        <v>40</v>
      </c>
      <c r="F41" s="49"/>
      <c r="G41" s="8">
        <v>7465000</v>
      </c>
      <c r="H41" s="32">
        <v>0</v>
      </c>
      <c r="I41" s="54">
        <v>2500000</v>
      </c>
      <c r="J41" s="14">
        <v>2200000</v>
      </c>
      <c r="K41" s="14"/>
      <c r="L41" s="14"/>
      <c r="M41" s="8"/>
      <c r="N41" s="16"/>
    </row>
    <row r="42" spans="1:14" ht="25.5" customHeight="1">
      <c r="A42" s="36"/>
      <c r="B42" s="37" t="s">
        <v>19</v>
      </c>
      <c r="C42" s="13"/>
      <c r="D42" s="20"/>
      <c r="E42" s="36"/>
      <c r="F42" s="21"/>
      <c r="G42" s="33">
        <f>SUM(G8:G41)</f>
        <v>555942159</v>
      </c>
      <c r="H42" s="33">
        <f>SUM(H8:H41)</f>
        <v>68532119.99</v>
      </c>
      <c r="I42" s="14">
        <f>SUM(I8:I41)</f>
        <v>116160200</v>
      </c>
      <c r="J42" s="14">
        <f>SUM(J8:J41)</f>
        <v>99621360</v>
      </c>
      <c r="K42" s="8">
        <f>SUM(K8:K41)</f>
        <v>17148000</v>
      </c>
      <c r="L42" s="8">
        <f>SUM(L17:L41)</f>
        <v>0</v>
      </c>
      <c r="M42" s="8">
        <f>SUM(M8:M41)</f>
        <v>53581865</v>
      </c>
      <c r="N42" s="38"/>
    </row>
    <row r="43" spans="1:13" ht="12">
      <c r="A43" s="39"/>
      <c r="D43" s="58"/>
      <c r="E43" s="40"/>
      <c r="F43" s="41"/>
      <c r="G43" s="42"/>
      <c r="H43" s="42"/>
      <c r="I43" s="56"/>
      <c r="K43" s="43"/>
      <c r="L43" s="43"/>
      <c r="M43" s="44"/>
    </row>
    <row r="44" spans="1:13" ht="12">
      <c r="A44" s="39"/>
      <c r="E44" s="40"/>
      <c r="F44" s="41"/>
      <c r="G44" s="42"/>
      <c r="H44" s="42"/>
      <c r="I44" s="56"/>
      <c r="K44" s="43"/>
      <c r="L44" s="43"/>
      <c r="M44" s="44"/>
    </row>
    <row r="45" spans="1:13" ht="12">
      <c r="A45" s="39"/>
      <c r="E45" s="40"/>
      <c r="F45" s="41"/>
      <c r="G45" s="42"/>
      <c r="H45" s="42"/>
      <c r="I45" s="56"/>
      <c r="K45" s="43"/>
      <c r="L45" s="43"/>
      <c r="M45" s="44"/>
    </row>
  </sheetData>
  <mergeCells count="17">
    <mergeCell ref="M4:M7"/>
    <mergeCell ref="N4:N7"/>
    <mergeCell ref="A2:I2"/>
    <mergeCell ref="A4:A7"/>
    <mergeCell ref="B4:B7"/>
    <mergeCell ref="C4:C7"/>
    <mergeCell ref="D4:D7"/>
    <mergeCell ref="E4:E7"/>
    <mergeCell ref="H5:H7"/>
    <mergeCell ref="L4:L7"/>
    <mergeCell ref="I5:I7"/>
    <mergeCell ref="J5:J7"/>
    <mergeCell ref="K4:K7"/>
    <mergeCell ref="G1:J1"/>
    <mergeCell ref="F4:F7"/>
    <mergeCell ref="G4:G7"/>
    <mergeCell ref="H4:J4"/>
  </mergeCells>
  <printOptions/>
  <pageMargins left="0.75" right="0.75" top="1" bottom="1" header="0.5" footer="0.5"/>
  <pageSetup firstPageNumber="61" useFirstPageNumber="1" horizontalDpi="600" verticalDpi="600" orientation="landscape" paperSize="9" scale="88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Dudek</cp:lastModifiedBy>
  <cp:lastPrinted>2010-01-14T08:44:22Z</cp:lastPrinted>
  <dcterms:created xsi:type="dcterms:W3CDTF">2008-10-07T06:31:00Z</dcterms:created>
  <dcterms:modified xsi:type="dcterms:W3CDTF">2010-01-14T08:44:23Z</dcterms:modified>
  <cp:category/>
  <cp:version/>
  <cp:contentType/>
  <cp:contentStatus/>
</cp:coreProperties>
</file>