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WPF" sheetId="1" r:id="rId1"/>
  </sheets>
  <definedNames>
    <definedName name="_xlnm.Print_Area" localSheetId="0">'WPF'!$A$1:$AJ$57</definedName>
    <definedName name="_xlnm.Print_Titles" localSheetId="0">'WPF'!$A:$A,'WPF'!$8:$8</definedName>
  </definedNames>
  <calcPr fullCalcOnLoad="1"/>
</workbook>
</file>

<file path=xl/sharedStrings.xml><?xml version="1.0" encoding="utf-8"?>
<sst xmlns="http://schemas.openxmlformats.org/spreadsheetml/2006/main" count="147" uniqueCount="114">
  <si>
    <t>L.p.</t>
  </si>
  <si>
    <t>Wyszczególnienie</t>
  </si>
  <si>
    <t>Prognoza 2012</t>
  </si>
  <si>
    <t>Prognoza 2013</t>
  </si>
  <si>
    <t>Prognoza 2014</t>
  </si>
  <si>
    <t>Prognoza 2015</t>
  </si>
  <si>
    <t>Prognoza 2016</t>
  </si>
  <si>
    <t>Prognoza 2017</t>
  </si>
  <si>
    <t>Prognoza 2018</t>
  </si>
  <si>
    <t>Prognoza 2019</t>
  </si>
  <si>
    <t>Prognoza 2020</t>
  </si>
  <si>
    <t>Prognoza 2021</t>
  </si>
  <si>
    <t>Prognoza 2022</t>
  </si>
  <si>
    <t>Prognoza 2023</t>
  </si>
  <si>
    <t>Prognoza 2024</t>
  </si>
  <si>
    <t>Prognoza 2025</t>
  </si>
  <si>
    <t>Prognoza 2026</t>
  </si>
  <si>
    <t>Prognoza 2027</t>
  </si>
  <si>
    <t>Prognoza 2028</t>
  </si>
  <si>
    <t>Prognoza 2029</t>
  </si>
  <si>
    <t>Prognoza 2030</t>
  </si>
  <si>
    <t>Prognoza 2031</t>
  </si>
  <si>
    <t>Prognoza 2032</t>
  </si>
  <si>
    <t>Prognoza 2033</t>
  </si>
  <si>
    <t>Prognoza 2034</t>
  </si>
  <si>
    <t>Prognoza 2035</t>
  </si>
  <si>
    <t>Prognoza 2036</t>
  </si>
  <si>
    <t>Prognoza 2037</t>
  </si>
  <si>
    <t>Prognoza 2038</t>
  </si>
  <si>
    <t>Prognoza 2039</t>
  </si>
  <si>
    <t>Prognoza 2040</t>
  </si>
  <si>
    <t>Prognoza 2041</t>
  </si>
  <si>
    <t>Prognoza 2042</t>
  </si>
  <si>
    <t>Prognoza 2043</t>
  </si>
  <si>
    <t>Prognoza 2044</t>
  </si>
  <si>
    <t>Prognoza 2045</t>
  </si>
  <si>
    <t>Dochody ogółem, z tego:</t>
  </si>
  <si>
    <t>1a</t>
  </si>
  <si>
    <t xml:space="preserve"> dochody bieżące</t>
  </si>
  <si>
    <t>1b</t>
  </si>
  <si>
    <t xml:space="preserve"> dochody majątkowe, w tym</t>
  </si>
  <si>
    <t>1c</t>
  </si>
  <si>
    <t xml:space="preserve"> ze sprzedaży majątku</t>
  </si>
  <si>
    <t>Wydatki bieżące (bez odsetek i prowizji od: kredytów i pożyczek oraz wyemitowanych papierów wartościowych), w tym: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</si>
  <si>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</si>
  <si>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</si>
  <si>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</si>
  <si>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</si>
  <si>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</si>
  <si>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</si>
  <si>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</si>
  <si>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 xml:space="preserve"> gwarancje i poręczenia podlegające wyłączeniu z limitów spłaty zobowiązań z art. 243 ufp/169sufp</t>
  </si>
  <si>
    <t>2e</t>
  </si>
  <si>
    <t xml:space="preserve"> wydatki bieżące objęte limitem art. 226 ust. 4 ufp</t>
  </si>
  <si>
    <t>Różnica (1-2)</t>
  </si>
  <si>
    <t>Nadwyżka budżetowa z lat ubiegłych plus wolne środki, o których mowa w art. 217 ust.1 pkt 6 ufp, angażowane w budżecie roku bieżącego</t>
  </si>
  <si>
    <t>4a</t>
  </si>
  <si>
    <t xml:space="preserve"> w tym: na pokrycie deficytu budżetu</t>
  </si>
  <si>
    <t>Inne przychody nie związane z zaciągnięciem długu</t>
  </si>
  <si>
    <t>Środki do dyspozycji (3+4+5)</t>
  </si>
  <si>
    <t>Spłata i obsługa długu, z tego:</t>
  </si>
  <si>
    <t>7a</t>
  </si>
  <si>
    <t xml:space="preserve"> rozchody z tytułu spłaty rat kapitałowych oraz wykupu papierów wartościowych</t>
  </si>
  <si>
    <t>7b</t>
  </si>
  <si>
    <t xml:space="preserve"> wydatki bieżące na obsługę długu</t>
  </si>
  <si>
    <t xml:space="preserve">  w tym: odsetki i dyskonto</t>
  </si>
  <si>
    <t>Inne rozchody (bez spłaty długu np. udzielane pożyczki)</t>
  </si>
  <si>
    <t>Środki do dyspozycji (6-7-8)</t>
  </si>
  <si>
    <t>Wydatki majątkowe, w tym:</t>
  </si>
  <si>
    <t>10a</t>
  </si>
  <si>
    <t xml:space="preserve"> wydatki majątkowe objęte limitem art. 226 ust. 4 ufp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</si>
  <si>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</si>
  <si>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</si>
  <si>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</si>
  <si>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Maksymalny dopuszczalny wskaźnik spłaty z art. 243 ufp</t>
  </si>
  <si>
    <t>Wydatki bieżące razem (2 + 7b)</t>
  </si>
  <si>
    <t>Dochody bieżące - wydatki bieżące</t>
  </si>
  <si>
    <t>Przychody budżetu (4+5+11)</t>
  </si>
  <si>
    <t>Rozchody budżetu (7a + 8)</t>
  </si>
  <si>
    <t>NIE</t>
  </si>
  <si>
    <t>TAK</t>
  </si>
  <si>
    <t>13b</t>
  </si>
  <si>
    <t xml:space="preserve">Zadłużenie/dochody ogółem - max 60% z art. 170 sufp </t>
  </si>
  <si>
    <t xml:space="preserve">Planowana łączna kwota spłaty zobowiązań/dochody ogółem - max 15% z art. 169 sufp </t>
  </si>
  <si>
    <t xml:space="preserve">Relacja planowanej łącznej kwoty spłaty zobowiązań do dochodów  </t>
  </si>
  <si>
    <t>15a</t>
  </si>
  <si>
    <t>24</t>
  </si>
  <si>
    <t xml:space="preserve">Sposób sfinansowania spłaty długu (kwota powinna być zgodna z kwotą wykazaną w poz. 7a), z tego: </t>
  </si>
  <si>
    <t>24a</t>
  </si>
  <si>
    <t>24b</t>
  </si>
  <si>
    <t>nadwyżka w poszczególnych latach objętych prognozą</t>
  </si>
  <si>
    <t>Finansowanie deficytu</t>
  </si>
  <si>
    <t>25a</t>
  </si>
  <si>
    <t>kredyty, pożyczki i emisja papierów wartościowych</t>
  </si>
  <si>
    <t>25b</t>
  </si>
  <si>
    <t>wolne środki</t>
  </si>
  <si>
    <t>Przeznaczenie nadwyżki</t>
  </si>
  <si>
    <t>26a</t>
  </si>
  <si>
    <t>spłata rat kapitałowych kredytów i pożyczek oraz wykup papierów wartościowych (spłata wcześniej zaciągniętych zobowiązań)</t>
  </si>
  <si>
    <t xml:space="preserve"> kwota wyłączeń z art. 243 ust. 3 pkt 1 ufp oraz art. 169 ust. 3 sufp przypadająca na dany rok budżetowy</t>
  </si>
  <si>
    <t xml:space="preserve"> łączna kwota wyłączeń z art. 243 ust. 3 pkt 1 ufp oraz art. 170 ust. 3 sufp - na 31 grudnia</t>
  </si>
  <si>
    <t>Wieloletnia Prognoza Finansowa dla Miasta Kalisza</t>
  </si>
  <si>
    <t>7c</t>
  </si>
  <si>
    <t>Kwota długu, w tym:</t>
  </si>
  <si>
    <t xml:space="preserve">Spełnienie wskaźnika spłaty z art. 243 ufp po uwzględnieniu art. 244 ufp </t>
  </si>
  <si>
    <t>Wydatki ogółem (10 + 19)</t>
  </si>
  <si>
    <t>Wynik budżetu (1 - 20)</t>
  </si>
  <si>
    <t>przychody z tytułu kredytów</t>
  </si>
  <si>
    <t>Przychody (kredyty)</t>
  </si>
  <si>
    <t>Rady Miejskiej Kalisza</t>
  </si>
  <si>
    <t>z dnia 28 czerwca 2012 r.</t>
  </si>
  <si>
    <t>Załącznik Nr 1</t>
  </si>
  <si>
    <t>24c</t>
  </si>
  <si>
    <t>do uchwały Nr XXV/ 337/2012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</si>
</sst>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1"/>
      <color indexed="8"/>
      <name val="Czcionka tekstu podstawowego"/>
      <family val="2"/>
    </font>
    <font>
      <b/>
      <sz val="12"/>
      <color indexed="8"/>
      <name val="Bookman Old Style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.5"/>
      <color indexed="8"/>
      <name val="Arial"/>
      <family val="2"/>
    </font>
    <font>
      <b/>
      <sz val="7.5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8" fillId="0" borderId="10" xfId="0" applyFont="1" applyBorder="1" applyAlignment="1">
      <alignment vertical="center" wrapText="1"/>
    </xf>
    <xf numFmtId="0" fontId="18" fillId="0" borderId="0" xfId="0" applyFont="1" applyAlignment="1">
      <alignment wrapText="1"/>
    </xf>
    <xf numFmtId="0" fontId="1" fillId="0" borderId="0" xfId="0" applyFont="1" applyFill="1" applyAlignment="1">
      <alignment horizontal="right"/>
    </xf>
    <xf numFmtId="0" fontId="1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8" fillId="0" borderId="10" xfId="0" applyFont="1" applyFill="1" applyBorder="1" applyAlignment="1">
      <alignment wrapText="1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10" fontId="13" fillId="0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0" fillId="0" borderId="10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2" fillId="0" borderId="0" xfId="0" applyFont="1" applyFill="1" applyAlignment="1">
      <alignment wrapText="1"/>
    </xf>
    <xf numFmtId="10" fontId="0" fillId="0" borderId="10" xfId="0" applyNumberFormat="1" applyFill="1" applyBorder="1" applyAlignment="1">
      <alignment/>
    </xf>
    <xf numFmtId="4" fontId="13" fillId="24" borderId="10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0" fontId="23" fillId="0" borderId="0" xfId="0" applyFont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8.796875" defaultRowHeight="14.25"/>
  <cols>
    <col min="1" max="1" width="3.5" style="16" customWidth="1"/>
    <col min="2" max="2" width="45.8984375" style="6" customWidth="1"/>
    <col min="3" max="36" width="14.59765625" style="0" customWidth="1"/>
  </cols>
  <sheetData>
    <row r="1" ht="15.75">
      <c r="J1" s="7" t="s">
        <v>111</v>
      </c>
    </row>
    <row r="2" ht="15.75">
      <c r="J2" s="7" t="s">
        <v>113</v>
      </c>
    </row>
    <row r="3" spans="2:10" ht="15.75">
      <c r="B3" s="20"/>
      <c r="C3" s="14"/>
      <c r="D3" s="14"/>
      <c r="E3" s="14"/>
      <c r="J3" s="7" t="s">
        <v>109</v>
      </c>
    </row>
    <row r="4" ht="15.75">
      <c r="J4" s="7" t="s">
        <v>110</v>
      </c>
    </row>
    <row r="6" spans="2:10" ht="20.25">
      <c r="B6" s="24" t="s">
        <v>101</v>
      </c>
      <c r="C6" s="24"/>
      <c r="D6" s="24"/>
      <c r="E6" s="24"/>
      <c r="F6" s="24"/>
      <c r="G6" s="24"/>
      <c r="H6" s="24"/>
      <c r="I6" s="24"/>
      <c r="J6" s="24"/>
    </row>
    <row r="8" spans="1:36" s="4" customFormat="1" ht="28.5" customHeight="1">
      <c r="A8" s="2" t="s">
        <v>0</v>
      </c>
      <c r="B8" s="5" t="s">
        <v>1</v>
      </c>
      <c r="C8" s="3" t="s">
        <v>2</v>
      </c>
      <c r="D8" s="3" t="s">
        <v>3</v>
      </c>
      <c r="E8" s="3" t="s">
        <v>4</v>
      </c>
      <c r="F8" s="3" t="s">
        <v>5</v>
      </c>
      <c r="G8" s="3" t="s">
        <v>6</v>
      </c>
      <c r="H8" s="3" t="s">
        <v>7</v>
      </c>
      <c r="I8" s="3" t="s">
        <v>8</v>
      </c>
      <c r="J8" s="3" t="s">
        <v>9</v>
      </c>
      <c r="K8" s="3" t="s">
        <v>10</v>
      </c>
      <c r="L8" s="3" t="s">
        <v>11</v>
      </c>
      <c r="M8" s="3" t="s">
        <v>12</v>
      </c>
      <c r="N8" s="3" t="s">
        <v>13</v>
      </c>
      <c r="O8" s="3" t="s">
        <v>14</v>
      </c>
      <c r="P8" s="3" t="s">
        <v>15</v>
      </c>
      <c r="Q8" s="3" t="s">
        <v>16</v>
      </c>
      <c r="R8" s="3" t="s">
        <v>17</v>
      </c>
      <c r="S8" s="3" t="s">
        <v>18</v>
      </c>
      <c r="T8" s="3" t="s">
        <v>19</v>
      </c>
      <c r="U8" s="3" t="s">
        <v>20</v>
      </c>
      <c r="V8" s="3" t="s">
        <v>21</v>
      </c>
      <c r="W8" s="3" t="s">
        <v>22</v>
      </c>
      <c r="X8" s="3" t="s">
        <v>23</v>
      </c>
      <c r="Y8" s="3" t="s">
        <v>24</v>
      </c>
      <c r="Z8" s="3" t="s">
        <v>25</v>
      </c>
      <c r="AA8" s="3" t="s">
        <v>26</v>
      </c>
      <c r="AB8" s="3" t="s">
        <v>27</v>
      </c>
      <c r="AC8" s="3" t="s">
        <v>28</v>
      </c>
      <c r="AD8" s="3" t="s">
        <v>29</v>
      </c>
      <c r="AE8" s="3" t="s">
        <v>30</v>
      </c>
      <c r="AF8" s="3" t="s">
        <v>31</v>
      </c>
      <c r="AG8" s="3" t="s">
        <v>32</v>
      </c>
      <c r="AH8" s="3" t="s">
        <v>33</v>
      </c>
      <c r="AI8" s="3" t="s">
        <v>34</v>
      </c>
      <c r="AJ8" s="3" t="s">
        <v>35</v>
      </c>
    </row>
    <row r="9" spans="1:36" s="11" customFormat="1" ht="24" customHeight="1">
      <c r="A9" s="9">
        <v>1</v>
      </c>
      <c r="B9" s="8" t="s">
        <v>36</v>
      </c>
      <c r="C9" s="22">
        <v>435866473.27</v>
      </c>
      <c r="D9" s="22">
        <v>453608464.78</v>
      </c>
      <c r="E9" s="22">
        <v>411325248</v>
      </c>
      <c r="F9" s="22">
        <v>410817000</v>
      </c>
      <c r="G9" s="10">
        <v>408825000</v>
      </c>
      <c r="H9" s="10">
        <v>408833000</v>
      </c>
      <c r="I9" s="10">
        <v>408841000</v>
      </c>
      <c r="J9" s="10">
        <v>408841000</v>
      </c>
      <c r="K9" s="10">
        <v>408841000</v>
      </c>
      <c r="L9" s="10">
        <v>408841000</v>
      </c>
      <c r="M9" s="10">
        <v>408841000</v>
      </c>
      <c r="N9" s="10">
        <v>408841000</v>
      </c>
      <c r="O9" s="10">
        <v>408841000</v>
      </c>
      <c r="P9" s="10">
        <v>408000000</v>
      </c>
      <c r="Q9" s="10">
        <v>408000000</v>
      </c>
      <c r="R9" s="10">
        <v>408000000</v>
      </c>
      <c r="S9" s="10">
        <v>408000000</v>
      </c>
      <c r="T9" s="10">
        <v>407000000</v>
      </c>
      <c r="U9" s="10">
        <v>407000000</v>
      </c>
      <c r="V9" s="10">
        <v>407000000</v>
      </c>
      <c r="W9" s="10">
        <v>407000000</v>
      </c>
      <c r="X9" s="10">
        <v>407000000</v>
      </c>
      <c r="Y9" s="10">
        <v>407000000</v>
      </c>
      <c r="Z9" s="10">
        <v>407000000</v>
      </c>
      <c r="AA9" s="10">
        <v>407000000</v>
      </c>
      <c r="AB9" s="10">
        <v>407000000</v>
      </c>
      <c r="AC9" s="10">
        <v>407000000</v>
      </c>
      <c r="AD9" s="10">
        <v>404000000</v>
      </c>
      <c r="AE9" s="10">
        <v>404000000</v>
      </c>
      <c r="AF9" s="10">
        <v>404000000</v>
      </c>
      <c r="AG9" s="10">
        <v>404000000</v>
      </c>
      <c r="AH9" s="10">
        <v>404000000</v>
      </c>
      <c r="AI9" s="10">
        <v>404000000</v>
      </c>
      <c r="AJ9" s="10">
        <v>404000000</v>
      </c>
    </row>
    <row r="10" spans="1:36" s="14" customFormat="1" ht="24" customHeight="1">
      <c r="A10" s="17" t="s">
        <v>37</v>
      </c>
      <c r="B10" s="12" t="s">
        <v>38</v>
      </c>
      <c r="C10" s="23">
        <v>384621754.97</v>
      </c>
      <c r="D10" s="23">
        <v>391516248</v>
      </c>
      <c r="E10" s="23">
        <v>401516248</v>
      </c>
      <c r="F10" s="23">
        <v>402000000</v>
      </c>
      <c r="G10" s="13">
        <v>402000000</v>
      </c>
      <c r="H10" s="13">
        <v>402000000</v>
      </c>
      <c r="I10" s="13">
        <v>402000000</v>
      </c>
      <c r="J10" s="13">
        <v>402000000</v>
      </c>
      <c r="K10" s="13">
        <v>402000000</v>
      </c>
      <c r="L10" s="13">
        <v>402000000</v>
      </c>
      <c r="M10" s="13">
        <v>402000000</v>
      </c>
      <c r="N10" s="13">
        <v>402000000</v>
      </c>
      <c r="O10" s="13">
        <v>402000000</v>
      </c>
      <c r="P10" s="13">
        <v>402000000</v>
      </c>
      <c r="Q10" s="13">
        <v>402000000</v>
      </c>
      <c r="R10" s="13">
        <v>402000000</v>
      </c>
      <c r="S10" s="13">
        <v>402000000</v>
      </c>
      <c r="T10" s="13">
        <v>402000000</v>
      </c>
      <c r="U10" s="13">
        <v>402000000</v>
      </c>
      <c r="V10" s="13">
        <v>402000000</v>
      </c>
      <c r="W10" s="13">
        <v>402000000</v>
      </c>
      <c r="X10" s="13">
        <v>402000000</v>
      </c>
      <c r="Y10" s="13">
        <v>402000000</v>
      </c>
      <c r="Z10" s="13">
        <v>402000000</v>
      </c>
      <c r="AA10" s="13">
        <v>402000000</v>
      </c>
      <c r="AB10" s="13">
        <v>402000000</v>
      </c>
      <c r="AC10" s="13">
        <v>402000000</v>
      </c>
      <c r="AD10" s="13">
        <v>402000000</v>
      </c>
      <c r="AE10" s="13">
        <v>402000000</v>
      </c>
      <c r="AF10" s="13">
        <v>402000000</v>
      </c>
      <c r="AG10" s="13">
        <v>402000000</v>
      </c>
      <c r="AH10" s="13">
        <v>402000000</v>
      </c>
      <c r="AI10" s="13">
        <v>402000000</v>
      </c>
      <c r="AJ10" s="13">
        <v>402000000</v>
      </c>
    </row>
    <row r="11" spans="1:36" s="14" customFormat="1" ht="24" customHeight="1">
      <c r="A11" s="17" t="s">
        <v>39</v>
      </c>
      <c r="B11" s="12" t="s">
        <v>40</v>
      </c>
      <c r="C11" s="13">
        <v>51244718.3</v>
      </c>
      <c r="D11" s="13">
        <v>62092216.78</v>
      </c>
      <c r="E11" s="13">
        <v>9809000</v>
      </c>
      <c r="F11" s="13">
        <v>8817000</v>
      </c>
      <c r="G11" s="13">
        <v>6825000</v>
      </c>
      <c r="H11" s="13">
        <v>6833000</v>
      </c>
      <c r="I11" s="13">
        <v>6841000</v>
      </c>
      <c r="J11" s="13">
        <v>6841000</v>
      </c>
      <c r="K11" s="13">
        <v>6841000</v>
      </c>
      <c r="L11" s="13">
        <v>6841000</v>
      </c>
      <c r="M11" s="13">
        <v>6841000</v>
      </c>
      <c r="N11" s="13">
        <v>6841000</v>
      </c>
      <c r="O11" s="13">
        <v>6841000</v>
      </c>
      <c r="P11" s="13">
        <v>6000000</v>
      </c>
      <c r="Q11" s="13">
        <v>6000000</v>
      </c>
      <c r="R11" s="13">
        <v>6000000</v>
      </c>
      <c r="S11" s="13">
        <v>6000000</v>
      </c>
      <c r="T11" s="13">
        <v>5000000</v>
      </c>
      <c r="U11" s="13">
        <v>5000000</v>
      </c>
      <c r="V11" s="13">
        <v>5000000</v>
      </c>
      <c r="W11" s="13">
        <v>5000000</v>
      </c>
      <c r="X11" s="13">
        <v>5000000</v>
      </c>
      <c r="Y11" s="13">
        <v>5000000</v>
      </c>
      <c r="Z11" s="13">
        <v>5000000</v>
      </c>
      <c r="AA11" s="13">
        <v>5000000</v>
      </c>
      <c r="AB11" s="13">
        <v>5000000</v>
      </c>
      <c r="AC11" s="13">
        <v>5000000</v>
      </c>
      <c r="AD11" s="13">
        <v>2000000</v>
      </c>
      <c r="AE11" s="13">
        <v>2000000</v>
      </c>
      <c r="AF11" s="13">
        <v>2000000</v>
      </c>
      <c r="AG11" s="13">
        <v>2000000</v>
      </c>
      <c r="AH11" s="13">
        <v>2000000</v>
      </c>
      <c r="AI11" s="13">
        <v>2000000</v>
      </c>
      <c r="AJ11" s="13">
        <v>2000000</v>
      </c>
    </row>
    <row r="12" spans="1:36" s="14" customFormat="1" ht="24" customHeight="1">
      <c r="A12" s="17" t="s">
        <v>41</v>
      </c>
      <c r="B12" s="12" t="s">
        <v>42</v>
      </c>
      <c r="C12" s="13">
        <v>22000000</v>
      </c>
      <c r="D12" s="13">
        <v>34000000</v>
      </c>
      <c r="E12" s="13">
        <v>6000000</v>
      </c>
      <c r="F12" s="13">
        <v>6000000</v>
      </c>
      <c r="G12" s="13">
        <v>6500000</v>
      </c>
      <c r="H12" s="13">
        <v>6500000</v>
      </c>
      <c r="I12" s="13">
        <v>6500000</v>
      </c>
      <c r="J12" s="13">
        <v>6500000</v>
      </c>
      <c r="K12" s="13">
        <v>6500000</v>
      </c>
      <c r="L12" s="13">
        <v>6500000</v>
      </c>
      <c r="M12" s="13">
        <v>6500000</v>
      </c>
      <c r="N12" s="13">
        <v>6500000</v>
      </c>
      <c r="O12" s="13">
        <v>6500000</v>
      </c>
      <c r="P12" s="13">
        <v>5000000</v>
      </c>
      <c r="Q12" s="13">
        <v>5000000</v>
      </c>
      <c r="R12" s="13">
        <v>5000000</v>
      </c>
      <c r="S12" s="13">
        <v>5000000</v>
      </c>
      <c r="T12" s="13">
        <v>3000000</v>
      </c>
      <c r="U12" s="13">
        <v>3000000</v>
      </c>
      <c r="V12" s="13">
        <v>3000000</v>
      </c>
      <c r="W12" s="13">
        <v>3000000</v>
      </c>
      <c r="X12" s="13">
        <v>2000000</v>
      </c>
      <c r="Y12" s="13">
        <v>2000000</v>
      </c>
      <c r="Z12" s="13">
        <v>2000000</v>
      </c>
      <c r="AA12" s="13">
        <v>2000000</v>
      </c>
      <c r="AB12" s="13">
        <v>2000000</v>
      </c>
      <c r="AC12" s="13">
        <v>2000000</v>
      </c>
      <c r="AD12" s="13">
        <v>0</v>
      </c>
      <c r="AE12" s="13">
        <v>0</v>
      </c>
      <c r="AF12" s="13">
        <v>0</v>
      </c>
      <c r="AG12" s="13">
        <v>0</v>
      </c>
      <c r="AH12" s="13">
        <v>0</v>
      </c>
      <c r="AI12" s="13">
        <v>0</v>
      </c>
      <c r="AJ12" s="13">
        <v>0</v>
      </c>
    </row>
    <row r="13" spans="1:36" s="11" customFormat="1" ht="24" customHeight="1">
      <c r="A13" s="9">
        <v>2</v>
      </c>
      <c r="B13" s="8" t="s">
        <v>43</v>
      </c>
      <c r="C13" s="10">
        <v>337006915.51</v>
      </c>
      <c r="D13" s="10">
        <v>332962177</v>
      </c>
      <c r="E13" s="10">
        <v>334420677</v>
      </c>
      <c r="F13" s="10">
        <v>348380077</v>
      </c>
      <c r="G13" s="10">
        <v>357858077</v>
      </c>
      <c r="H13" s="10">
        <v>362835077</v>
      </c>
      <c r="I13" s="10">
        <v>364813077</v>
      </c>
      <c r="J13" s="10">
        <v>367790077</v>
      </c>
      <c r="K13" s="10">
        <v>372266577</v>
      </c>
      <c r="L13" s="10">
        <v>371732077</v>
      </c>
      <c r="M13" s="10">
        <v>375684077</v>
      </c>
      <c r="N13" s="10">
        <v>378585077</v>
      </c>
      <c r="O13" s="10">
        <v>379560077</v>
      </c>
      <c r="P13" s="10">
        <v>382148400</v>
      </c>
      <c r="Q13" s="10">
        <v>382123400</v>
      </c>
      <c r="R13" s="10">
        <v>382080200</v>
      </c>
      <c r="S13" s="10">
        <v>383583000</v>
      </c>
      <c r="T13" s="10">
        <v>383566500</v>
      </c>
      <c r="U13" s="10">
        <v>389183000</v>
      </c>
      <c r="V13" s="10">
        <v>389783000</v>
      </c>
      <c r="W13" s="10">
        <v>389783000</v>
      </c>
      <c r="X13" s="10">
        <v>391483000</v>
      </c>
      <c r="Y13" s="10">
        <v>392783000</v>
      </c>
      <c r="Z13" s="10">
        <v>392483000</v>
      </c>
      <c r="AA13" s="10">
        <v>392683000</v>
      </c>
      <c r="AB13" s="10">
        <v>391183000</v>
      </c>
      <c r="AC13" s="10">
        <v>391183000</v>
      </c>
      <c r="AD13" s="10">
        <v>392183000</v>
      </c>
      <c r="AE13" s="10">
        <v>392593000</v>
      </c>
      <c r="AF13" s="10">
        <v>393603000</v>
      </c>
      <c r="AG13" s="10">
        <v>393223000</v>
      </c>
      <c r="AH13" s="10">
        <v>392763000</v>
      </c>
      <c r="AI13" s="10">
        <v>392067677</v>
      </c>
      <c r="AJ13" s="10">
        <v>392067677</v>
      </c>
    </row>
    <row r="14" spans="1:36" s="14" customFormat="1" ht="24" customHeight="1">
      <c r="A14" s="17" t="s">
        <v>44</v>
      </c>
      <c r="B14" s="12" t="s">
        <v>45</v>
      </c>
      <c r="C14" s="13">
        <v>175145232</v>
      </c>
      <c r="D14" s="13">
        <v>178900000</v>
      </c>
      <c r="E14" s="13">
        <v>179800000</v>
      </c>
      <c r="F14" s="13">
        <v>180600000</v>
      </c>
      <c r="G14" s="13">
        <v>185428000</v>
      </c>
      <c r="H14" s="13">
        <v>190990000</v>
      </c>
      <c r="I14" s="13">
        <v>196720000</v>
      </c>
      <c r="J14" s="13">
        <v>202622000</v>
      </c>
      <c r="K14" s="13">
        <v>208700000</v>
      </c>
      <c r="L14" s="13">
        <v>214961000</v>
      </c>
      <c r="M14" s="13">
        <v>221410000</v>
      </c>
      <c r="N14" s="13">
        <v>228053000</v>
      </c>
      <c r="O14" s="13">
        <v>234894000</v>
      </c>
      <c r="P14" s="13">
        <v>241941000</v>
      </c>
      <c r="Q14" s="13">
        <v>249199000</v>
      </c>
      <c r="R14" s="13">
        <v>256675000</v>
      </c>
      <c r="S14" s="13">
        <v>256675000</v>
      </c>
      <c r="T14" s="13">
        <v>256675000</v>
      </c>
      <c r="U14" s="13">
        <v>256675000</v>
      </c>
      <c r="V14" s="13">
        <v>256675000</v>
      </c>
      <c r="W14" s="13">
        <v>256675000</v>
      </c>
      <c r="X14" s="13">
        <v>256675000</v>
      </c>
      <c r="Y14" s="13">
        <v>256675000</v>
      </c>
      <c r="Z14" s="13">
        <v>257959000</v>
      </c>
      <c r="AA14" s="13">
        <v>257986000</v>
      </c>
      <c r="AB14" s="13">
        <v>257986000</v>
      </c>
      <c r="AC14" s="13">
        <v>257986000</v>
      </c>
      <c r="AD14" s="13">
        <v>259276000</v>
      </c>
      <c r="AE14" s="13">
        <v>259276000</v>
      </c>
      <c r="AF14" s="13">
        <v>259576000</v>
      </c>
      <c r="AG14" s="13">
        <v>259576000</v>
      </c>
      <c r="AH14" s="13">
        <v>259276000</v>
      </c>
      <c r="AI14" s="13">
        <v>259276000</v>
      </c>
      <c r="AJ14" s="13">
        <v>259276000</v>
      </c>
    </row>
    <row r="15" spans="1:36" s="14" customFormat="1" ht="24" customHeight="1">
      <c r="A15" s="17" t="s">
        <v>46</v>
      </c>
      <c r="B15" s="12" t="s">
        <v>47</v>
      </c>
      <c r="C15" s="13">
        <v>27158673</v>
      </c>
      <c r="D15" s="13">
        <v>27700000</v>
      </c>
      <c r="E15" s="13">
        <v>27950000</v>
      </c>
      <c r="F15" s="13">
        <v>28500000</v>
      </c>
      <c r="G15" s="13">
        <v>29355000</v>
      </c>
      <c r="H15" s="13">
        <v>30236000</v>
      </c>
      <c r="I15" s="13">
        <v>31143000</v>
      </c>
      <c r="J15" s="13">
        <v>32077000</v>
      </c>
      <c r="K15" s="13">
        <v>33039000</v>
      </c>
      <c r="L15" s="13">
        <v>34030000</v>
      </c>
      <c r="M15" s="13">
        <v>35051000</v>
      </c>
      <c r="N15" s="13">
        <v>36103000</v>
      </c>
      <c r="O15" s="13">
        <v>37186000</v>
      </c>
      <c r="P15" s="13">
        <v>38301000</v>
      </c>
      <c r="Q15" s="13">
        <v>39450000</v>
      </c>
      <c r="R15" s="13">
        <v>40634000</v>
      </c>
      <c r="S15" s="13">
        <v>40634000</v>
      </c>
      <c r="T15" s="13">
        <v>40634000</v>
      </c>
      <c r="U15" s="13">
        <v>40634000</v>
      </c>
      <c r="V15" s="13">
        <v>40634000</v>
      </c>
      <c r="W15" s="13">
        <v>40634000</v>
      </c>
      <c r="X15" s="13">
        <v>40634000</v>
      </c>
      <c r="Y15" s="13">
        <v>40634000</v>
      </c>
      <c r="Z15" s="13">
        <v>40837000</v>
      </c>
      <c r="AA15" s="13">
        <v>40837000</v>
      </c>
      <c r="AB15" s="13">
        <v>40837000</v>
      </c>
      <c r="AC15" s="13">
        <v>40837000</v>
      </c>
      <c r="AD15" s="13">
        <v>41041000</v>
      </c>
      <c r="AE15" s="13">
        <v>41041000</v>
      </c>
      <c r="AF15" s="13">
        <v>41041000</v>
      </c>
      <c r="AG15" s="13">
        <v>41041000</v>
      </c>
      <c r="AH15" s="13">
        <v>41041000</v>
      </c>
      <c r="AI15" s="13">
        <v>41041000</v>
      </c>
      <c r="AJ15" s="13">
        <v>41041000</v>
      </c>
    </row>
    <row r="16" spans="1:36" s="14" customFormat="1" ht="24" customHeight="1">
      <c r="A16" s="17" t="s">
        <v>48</v>
      </c>
      <c r="B16" s="12" t="s">
        <v>49</v>
      </c>
      <c r="C16" s="13">
        <v>2098929</v>
      </c>
      <c r="D16" s="13">
        <v>5804527</v>
      </c>
      <c r="E16" s="13">
        <v>5640747</v>
      </c>
      <c r="F16" s="13">
        <v>5476978</v>
      </c>
      <c r="G16" s="13">
        <v>5314209</v>
      </c>
      <c r="H16" s="13">
        <v>6711993</v>
      </c>
      <c r="I16" s="13">
        <v>4068656</v>
      </c>
      <c r="J16" s="13">
        <v>3904887</v>
      </c>
      <c r="K16" s="13">
        <v>3741118</v>
      </c>
      <c r="L16" s="13">
        <v>3577349</v>
      </c>
      <c r="M16" s="13">
        <v>3414579</v>
      </c>
      <c r="N16" s="13">
        <v>3250810</v>
      </c>
      <c r="O16" s="13">
        <v>3087041</v>
      </c>
      <c r="P16" s="13">
        <v>1575808</v>
      </c>
      <c r="Q16" s="13">
        <v>145000</v>
      </c>
      <c r="R16" s="13">
        <v>146000</v>
      </c>
      <c r="S16" s="13">
        <v>147000</v>
      </c>
      <c r="T16" s="13">
        <v>149000</v>
      </c>
      <c r="U16" s="13">
        <v>150000</v>
      </c>
      <c r="V16" s="13">
        <v>152000</v>
      </c>
      <c r="W16" s="13">
        <v>153000</v>
      </c>
      <c r="X16" s="13">
        <v>155000</v>
      </c>
      <c r="Y16" s="13">
        <v>156000</v>
      </c>
      <c r="Z16" s="13">
        <v>158000</v>
      </c>
      <c r="AA16" s="13">
        <v>159000</v>
      </c>
      <c r="AB16" s="13">
        <v>161000</v>
      </c>
      <c r="AC16" s="13">
        <v>163000</v>
      </c>
      <c r="AD16" s="13">
        <v>164000</v>
      </c>
      <c r="AE16" s="13">
        <v>166000</v>
      </c>
      <c r="AF16" s="13">
        <v>168000</v>
      </c>
      <c r="AG16" s="13">
        <v>169000</v>
      </c>
      <c r="AH16" s="13">
        <v>171000</v>
      </c>
      <c r="AI16" s="13">
        <v>173000</v>
      </c>
      <c r="AJ16" s="13">
        <v>31862</v>
      </c>
    </row>
    <row r="17" spans="1:36" s="14" customFormat="1" ht="24" customHeight="1">
      <c r="A17" s="17" t="s">
        <v>50</v>
      </c>
      <c r="B17" s="12" t="s">
        <v>51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0</v>
      </c>
      <c r="AJ17" s="13">
        <v>0</v>
      </c>
    </row>
    <row r="18" spans="1:36" s="14" customFormat="1" ht="24" customHeight="1">
      <c r="A18" s="17" t="s">
        <v>52</v>
      </c>
      <c r="B18" s="12" t="s">
        <v>53</v>
      </c>
      <c r="C18" s="13">
        <v>19274659.74</v>
      </c>
      <c r="D18" s="13">
        <v>21487603.77</v>
      </c>
      <c r="E18" s="13">
        <v>21065898.14</v>
      </c>
      <c r="F18" s="13">
        <v>17563874.13</v>
      </c>
      <c r="G18" s="13">
        <v>17699172.13</v>
      </c>
      <c r="H18" s="13">
        <v>19406113.13</v>
      </c>
      <c r="I18" s="13">
        <v>17079662.13</v>
      </c>
      <c r="J18" s="13">
        <v>17240652.23</v>
      </c>
      <c r="K18" s="13">
        <v>17409200.82</v>
      </c>
      <c r="L18" s="13">
        <v>3577360.82</v>
      </c>
      <c r="M18" s="13">
        <v>3414579</v>
      </c>
      <c r="N18" s="13">
        <v>3250810</v>
      </c>
      <c r="O18" s="13">
        <v>3087041</v>
      </c>
      <c r="P18" s="13">
        <v>1575808</v>
      </c>
      <c r="Q18" s="13">
        <v>145000</v>
      </c>
      <c r="R18" s="13">
        <v>146000</v>
      </c>
      <c r="S18" s="13">
        <v>147000</v>
      </c>
      <c r="T18" s="13">
        <v>149000</v>
      </c>
      <c r="U18" s="13">
        <v>150000</v>
      </c>
      <c r="V18" s="13">
        <v>152000</v>
      </c>
      <c r="W18" s="13">
        <v>153000</v>
      </c>
      <c r="X18" s="13">
        <v>155000</v>
      </c>
      <c r="Y18" s="13">
        <v>156000</v>
      </c>
      <c r="Z18" s="13">
        <v>158000</v>
      </c>
      <c r="AA18" s="13">
        <v>159000</v>
      </c>
      <c r="AB18" s="13">
        <v>161000</v>
      </c>
      <c r="AC18" s="13">
        <v>163000</v>
      </c>
      <c r="AD18" s="13">
        <v>164000</v>
      </c>
      <c r="AE18" s="13">
        <v>166000</v>
      </c>
      <c r="AF18" s="13">
        <v>168000</v>
      </c>
      <c r="AG18" s="13">
        <v>169000</v>
      </c>
      <c r="AH18" s="13">
        <v>171000</v>
      </c>
      <c r="AI18" s="13">
        <v>173000</v>
      </c>
      <c r="AJ18" s="13">
        <v>31862</v>
      </c>
    </row>
    <row r="19" spans="1:36" s="14" customFormat="1" ht="24" customHeight="1">
      <c r="A19" s="17">
        <v>3</v>
      </c>
      <c r="B19" s="12" t="s">
        <v>54</v>
      </c>
      <c r="C19" s="13">
        <v>98859557.76</v>
      </c>
      <c r="D19" s="13">
        <v>120646287.78</v>
      </c>
      <c r="E19" s="13">
        <v>76904571</v>
      </c>
      <c r="F19" s="13">
        <v>62436923</v>
      </c>
      <c r="G19" s="13">
        <v>50966923</v>
      </c>
      <c r="H19" s="13">
        <v>45997923</v>
      </c>
      <c r="I19" s="13">
        <v>44027923</v>
      </c>
      <c r="J19" s="13">
        <v>41050923</v>
      </c>
      <c r="K19" s="13">
        <v>36574423</v>
      </c>
      <c r="L19" s="13">
        <v>37108923</v>
      </c>
      <c r="M19" s="13">
        <v>33156923</v>
      </c>
      <c r="N19" s="13">
        <v>30255923</v>
      </c>
      <c r="O19" s="13">
        <v>29280923</v>
      </c>
      <c r="P19" s="13">
        <v>25851600</v>
      </c>
      <c r="Q19" s="13">
        <v>25876600</v>
      </c>
      <c r="R19" s="13">
        <v>25919800</v>
      </c>
      <c r="S19" s="13">
        <v>24417000</v>
      </c>
      <c r="T19" s="13">
        <v>23433500</v>
      </c>
      <c r="U19" s="13">
        <v>17817000</v>
      </c>
      <c r="V19" s="13">
        <v>17217000</v>
      </c>
      <c r="W19" s="13">
        <v>17217000</v>
      </c>
      <c r="X19" s="13">
        <v>15517000</v>
      </c>
      <c r="Y19" s="13">
        <v>14217000</v>
      </c>
      <c r="Z19" s="13">
        <v>14517000</v>
      </c>
      <c r="AA19" s="13">
        <v>14317000</v>
      </c>
      <c r="AB19" s="13">
        <v>15817000</v>
      </c>
      <c r="AC19" s="13">
        <v>15817000</v>
      </c>
      <c r="AD19" s="13">
        <v>11817000</v>
      </c>
      <c r="AE19" s="13">
        <v>11407000</v>
      </c>
      <c r="AF19" s="13">
        <v>10397000</v>
      </c>
      <c r="AG19" s="13">
        <v>10777000</v>
      </c>
      <c r="AH19" s="13">
        <v>11237000</v>
      </c>
      <c r="AI19" s="13">
        <v>11932323</v>
      </c>
      <c r="AJ19" s="13">
        <v>11932323</v>
      </c>
    </row>
    <row r="20" spans="1:36" s="11" customFormat="1" ht="24" customHeight="1">
      <c r="A20" s="9">
        <v>4</v>
      </c>
      <c r="B20" s="8" t="s">
        <v>55</v>
      </c>
      <c r="C20" s="10">
        <v>3530482.95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0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  <c r="AG20" s="10">
        <v>0</v>
      </c>
      <c r="AH20" s="10">
        <v>0</v>
      </c>
      <c r="AI20" s="10">
        <v>0</v>
      </c>
      <c r="AJ20" s="10">
        <v>0</v>
      </c>
    </row>
    <row r="21" spans="1:36" s="14" customFormat="1" ht="24" customHeight="1">
      <c r="A21" s="17" t="s">
        <v>56</v>
      </c>
      <c r="B21" s="12" t="s">
        <v>57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0</v>
      </c>
      <c r="U21" s="13">
        <v>0</v>
      </c>
      <c r="V21" s="13">
        <v>0</v>
      </c>
      <c r="W21" s="13">
        <v>0</v>
      </c>
      <c r="X21" s="13">
        <v>0</v>
      </c>
      <c r="Y21" s="13">
        <v>0</v>
      </c>
      <c r="Z21" s="13">
        <v>0</v>
      </c>
      <c r="AA21" s="13">
        <v>0</v>
      </c>
      <c r="AB21" s="13">
        <v>0</v>
      </c>
      <c r="AC21" s="13">
        <v>0</v>
      </c>
      <c r="AD21" s="13">
        <v>0</v>
      </c>
      <c r="AE21" s="13">
        <v>0</v>
      </c>
      <c r="AF21" s="13">
        <v>0</v>
      </c>
      <c r="AG21" s="13">
        <v>0</v>
      </c>
      <c r="AH21" s="13">
        <v>0</v>
      </c>
      <c r="AI21" s="13">
        <v>0</v>
      </c>
      <c r="AJ21" s="13">
        <v>0</v>
      </c>
    </row>
    <row r="22" spans="1:36" s="11" customFormat="1" ht="24" customHeight="1">
      <c r="A22" s="9">
        <v>5</v>
      </c>
      <c r="B22" s="8" t="s">
        <v>58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0</v>
      </c>
      <c r="Z22" s="10">
        <v>0</v>
      </c>
      <c r="AA22" s="10">
        <v>0</v>
      </c>
      <c r="AB22" s="10">
        <v>0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10">
        <v>0</v>
      </c>
      <c r="AI22" s="10">
        <v>0</v>
      </c>
      <c r="AJ22" s="10">
        <v>0</v>
      </c>
    </row>
    <row r="23" spans="1:36" s="11" customFormat="1" ht="24" customHeight="1">
      <c r="A23" s="9">
        <v>6</v>
      </c>
      <c r="B23" s="8" t="s">
        <v>59</v>
      </c>
      <c r="C23" s="10">
        <v>102390040.71</v>
      </c>
      <c r="D23" s="10">
        <v>120646287.78</v>
      </c>
      <c r="E23" s="10">
        <v>76904571</v>
      </c>
      <c r="F23" s="10">
        <v>62436923</v>
      </c>
      <c r="G23" s="10">
        <v>50966923</v>
      </c>
      <c r="H23" s="10">
        <v>45997923</v>
      </c>
      <c r="I23" s="10">
        <v>44027923</v>
      </c>
      <c r="J23" s="10">
        <v>41050923</v>
      </c>
      <c r="K23" s="10">
        <v>36574423</v>
      </c>
      <c r="L23" s="10">
        <v>37108923</v>
      </c>
      <c r="M23" s="10">
        <v>33156923</v>
      </c>
      <c r="N23" s="10">
        <v>30255923</v>
      </c>
      <c r="O23" s="10">
        <v>29280923</v>
      </c>
      <c r="P23" s="10">
        <v>25851600</v>
      </c>
      <c r="Q23" s="10">
        <v>25876600</v>
      </c>
      <c r="R23" s="10">
        <v>25919800</v>
      </c>
      <c r="S23" s="10">
        <v>24417000</v>
      </c>
      <c r="T23" s="10">
        <v>23433500</v>
      </c>
      <c r="U23" s="10">
        <v>17817000</v>
      </c>
      <c r="V23" s="10">
        <v>17217000</v>
      </c>
      <c r="W23" s="10">
        <v>17217000</v>
      </c>
      <c r="X23" s="10">
        <v>15517000</v>
      </c>
      <c r="Y23" s="10">
        <v>14217000</v>
      </c>
      <c r="Z23" s="10">
        <v>14517000</v>
      </c>
      <c r="AA23" s="10">
        <v>14317000</v>
      </c>
      <c r="AB23" s="10">
        <v>15817000</v>
      </c>
      <c r="AC23" s="10">
        <v>15817000</v>
      </c>
      <c r="AD23" s="10">
        <v>11817000</v>
      </c>
      <c r="AE23" s="10">
        <v>11407000</v>
      </c>
      <c r="AF23" s="10">
        <v>10397000</v>
      </c>
      <c r="AG23" s="10">
        <v>10777000</v>
      </c>
      <c r="AH23" s="10">
        <v>11237000</v>
      </c>
      <c r="AI23" s="10">
        <v>11932323</v>
      </c>
      <c r="AJ23" s="10">
        <v>11932323</v>
      </c>
    </row>
    <row r="24" spans="1:36" s="11" customFormat="1" ht="24" customHeight="1">
      <c r="A24" s="9">
        <v>7</v>
      </c>
      <c r="B24" s="8" t="s">
        <v>60</v>
      </c>
      <c r="C24" s="10">
        <v>42683165.89</v>
      </c>
      <c r="D24" s="10">
        <v>42444593.07</v>
      </c>
      <c r="E24" s="10">
        <v>44965548.71</v>
      </c>
      <c r="F24" s="10">
        <v>36927366.14</v>
      </c>
      <c r="G24" s="10">
        <v>19184500</v>
      </c>
      <c r="H24" s="10">
        <v>16658000</v>
      </c>
      <c r="I24" s="10">
        <v>15253998.51</v>
      </c>
      <c r="J24" s="10">
        <v>10963000</v>
      </c>
      <c r="K24" s="10">
        <v>10534500</v>
      </c>
      <c r="L24" s="10">
        <v>10078000</v>
      </c>
      <c r="M24" s="10">
        <v>9617000</v>
      </c>
      <c r="N24" s="10">
        <v>9110000</v>
      </c>
      <c r="O24" s="10">
        <v>8682000</v>
      </c>
      <c r="P24" s="10">
        <v>8247000</v>
      </c>
      <c r="Q24" s="10">
        <v>7855000</v>
      </c>
      <c r="R24" s="10">
        <v>722000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10">
        <v>0</v>
      </c>
      <c r="AC24" s="10">
        <v>0</v>
      </c>
      <c r="AD24" s="10">
        <v>0</v>
      </c>
      <c r="AE24" s="10">
        <v>0</v>
      </c>
      <c r="AF24" s="10">
        <v>0</v>
      </c>
      <c r="AG24" s="10">
        <v>0</v>
      </c>
      <c r="AH24" s="10">
        <v>0</v>
      </c>
      <c r="AI24" s="10">
        <v>0</v>
      </c>
      <c r="AJ24" s="10">
        <v>0</v>
      </c>
    </row>
    <row r="25" spans="1:36" s="14" customFormat="1" ht="24" customHeight="1">
      <c r="A25" s="17" t="s">
        <v>61</v>
      </c>
      <c r="B25" s="12" t="s">
        <v>62</v>
      </c>
      <c r="C25" s="13">
        <v>31574165.89</v>
      </c>
      <c r="D25" s="13">
        <v>32722593.07</v>
      </c>
      <c r="E25" s="13">
        <v>37077548.71</v>
      </c>
      <c r="F25" s="13">
        <v>30970366.14</v>
      </c>
      <c r="G25" s="13">
        <v>14207500</v>
      </c>
      <c r="H25" s="13">
        <v>12286000</v>
      </c>
      <c r="I25" s="13">
        <v>11393998.51</v>
      </c>
      <c r="J25" s="13">
        <v>7566000</v>
      </c>
      <c r="K25" s="13">
        <v>7564500</v>
      </c>
      <c r="L25" s="13">
        <v>7552000</v>
      </c>
      <c r="M25" s="13">
        <v>7527000</v>
      </c>
      <c r="N25" s="13">
        <v>7452000</v>
      </c>
      <c r="O25" s="13">
        <v>7452000</v>
      </c>
      <c r="P25" s="13">
        <v>7452000</v>
      </c>
      <c r="Q25" s="13">
        <v>7492000</v>
      </c>
      <c r="R25" s="13">
        <v>696000</v>
      </c>
      <c r="S25" s="13">
        <v>0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</row>
    <row r="26" spans="1:36" s="14" customFormat="1" ht="24" customHeight="1">
      <c r="A26" s="17" t="s">
        <v>63</v>
      </c>
      <c r="B26" s="12" t="s">
        <v>64</v>
      </c>
      <c r="C26" s="13">
        <v>11109000</v>
      </c>
      <c r="D26" s="13">
        <v>9722000</v>
      </c>
      <c r="E26" s="13">
        <v>7888000</v>
      </c>
      <c r="F26" s="13">
        <v>5957000</v>
      </c>
      <c r="G26" s="13">
        <v>4977000</v>
      </c>
      <c r="H26" s="13">
        <v>4372000</v>
      </c>
      <c r="I26" s="13">
        <v>3860000</v>
      </c>
      <c r="J26" s="13">
        <v>3397000</v>
      </c>
      <c r="K26" s="13">
        <v>2970000</v>
      </c>
      <c r="L26" s="13">
        <v>2526000</v>
      </c>
      <c r="M26" s="13">
        <v>2090000</v>
      </c>
      <c r="N26" s="13">
        <v>1658000</v>
      </c>
      <c r="O26" s="13">
        <v>1230000</v>
      </c>
      <c r="P26" s="13">
        <v>795000</v>
      </c>
      <c r="Q26" s="13">
        <v>363000</v>
      </c>
      <c r="R26" s="13">
        <v>26000</v>
      </c>
      <c r="S26" s="13">
        <v>0</v>
      </c>
      <c r="T26" s="13">
        <v>0</v>
      </c>
      <c r="U26" s="13">
        <v>0</v>
      </c>
      <c r="V26" s="13">
        <v>0</v>
      </c>
      <c r="W26" s="13">
        <v>0</v>
      </c>
      <c r="X26" s="13">
        <v>0</v>
      </c>
      <c r="Y26" s="13">
        <v>0</v>
      </c>
      <c r="Z26" s="13">
        <v>0</v>
      </c>
      <c r="AA26" s="13">
        <v>0</v>
      </c>
      <c r="AB26" s="13">
        <v>0</v>
      </c>
      <c r="AC26" s="13">
        <v>0</v>
      </c>
      <c r="AD26" s="13">
        <v>0</v>
      </c>
      <c r="AE26" s="13">
        <v>0</v>
      </c>
      <c r="AF26" s="13">
        <v>0</v>
      </c>
      <c r="AG26" s="13">
        <v>0</v>
      </c>
      <c r="AH26" s="13">
        <v>0</v>
      </c>
      <c r="AI26" s="13">
        <v>0</v>
      </c>
      <c r="AJ26" s="13">
        <v>0</v>
      </c>
    </row>
    <row r="27" spans="1:36" s="14" customFormat="1" ht="24" customHeight="1">
      <c r="A27" s="17" t="s">
        <v>102</v>
      </c>
      <c r="B27" s="12" t="s">
        <v>65</v>
      </c>
      <c r="C27" s="13">
        <v>11031000</v>
      </c>
      <c r="D27" s="13">
        <v>9722000</v>
      </c>
      <c r="E27" s="13">
        <v>7888000</v>
      </c>
      <c r="F27" s="13">
        <v>5957000</v>
      </c>
      <c r="G27" s="13">
        <v>4977000</v>
      </c>
      <c r="H27" s="13">
        <v>4372000</v>
      </c>
      <c r="I27" s="13">
        <v>3860000</v>
      </c>
      <c r="J27" s="13">
        <v>3397000</v>
      </c>
      <c r="K27" s="13">
        <v>2970000</v>
      </c>
      <c r="L27" s="13">
        <v>2526000</v>
      </c>
      <c r="M27" s="13">
        <v>2090000</v>
      </c>
      <c r="N27" s="13">
        <v>1658000</v>
      </c>
      <c r="O27" s="13">
        <v>1230000</v>
      </c>
      <c r="P27" s="13">
        <v>795000</v>
      </c>
      <c r="Q27" s="13">
        <v>363000</v>
      </c>
      <c r="R27" s="13">
        <v>26000</v>
      </c>
      <c r="S27" s="13">
        <v>0</v>
      </c>
      <c r="T27" s="13">
        <v>0</v>
      </c>
      <c r="U27" s="13">
        <v>0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</row>
    <row r="28" spans="1:36" s="11" customFormat="1" ht="24" customHeight="1">
      <c r="A28" s="9">
        <v>8</v>
      </c>
      <c r="B28" s="8" t="s">
        <v>66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0</v>
      </c>
      <c r="Y28" s="10">
        <v>0</v>
      </c>
      <c r="Z28" s="10">
        <v>0</v>
      </c>
      <c r="AA28" s="10">
        <v>0</v>
      </c>
      <c r="AB28" s="10">
        <v>0</v>
      </c>
      <c r="AC28" s="10">
        <v>0</v>
      </c>
      <c r="AD28" s="10">
        <v>0</v>
      </c>
      <c r="AE28" s="10">
        <v>0</v>
      </c>
      <c r="AF28" s="10">
        <v>0</v>
      </c>
      <c r="AG28" s="10">
        <v>0</v>
      </c>
      <c r="AH28" s="10">
        <v>0</v>
      </c>
      <c r="AI28" s="10">
        <v>0</v>
      </c>
      <c r="AJ28" s="10">
        <v>0</v>
      </c>
    </row>
    <row r="29" spans="1:36" s="11" customFormat="1" ht="24" customHeight="1">
      <c r="A29" s="9">
        <v>9</v>
      </c>
      <c r="B29" s="8" t="s">
        <v>67</v>
      </c>
      <c r="C29" s="10">
        <v>59706874.82</v>
      </c>
      <c r="D29" s="10">
        <v>78201694.71</v>
      </c>
      <c r="E29" s="10">
        <v>31939022.29</v>
      </c>
      <c r="F29" s="10">
        <v>25509556.86</v>
      </c>
      <c r="G29" s="10">
        <v>31782423</v>
      </c>
      <c r="H29" s="10">
        <v>29339923</v>
      </c>
      <c r="I29" s="10">
        <v>28773924.49</v>
      </c>
      <c r="J29" s="10">
        <v>30087923</v>
      </c>
      <c r="K29" s="10">
        <v>26039923</v>
      </c>
      <c r="L29" s="10">
        <v>27030923</v>
      </c>
      <c r="M29" s="10">
        <v>23539923</v>
      </c>
      <c r="N29" s="10">
        <v>21145923</v>
      </c>
      <c r="O29" s="10">
        <v>20598923</v>
      </c>
      <c r="P29" s="10">
        <v>17604600</v>
      </c>
      <c r="Q29" s="10">
        <v>18021600</v>
      </c>
      <c r="R29" s="10">
        <v>25197800</v>
      </c>
      <c r="S29" s="10">
        <v>24417000</v>
      </c>
      <c r="T29" s="10">
        <v>23433500</v>
      </c>
      <c r="U29" s="10">
        <v>17817000</v>
      </c>
      <c r="V29" s="10">
        <v>17217000</v>
      </c>
      <c r="W29" s="10">
        <v>17217000</v>
      </c>
      <c r="X29" s="10">
        <v>15517000</v>
      </c>
      <c r="Y29" s="10">
        <v>14217000</v>
      </c>
      <c r="Z29" s="10">
        <v>14517000</v>
      </c>
      <c r="AA29" s="10">
        <v>14317000</v>
      </c>
      <c r="AB29" s="10">
        <v>15817000</v>
      </c>
      <c r="AC29" s="10">
        <v>15817000</v>
      </c>
      <c r="AD29" s="10">
        <v>11817000</v>
      </c>
      <c r="AE29" s="10">
        <v>11407000</v>
      </c>
      <c r="AF29" s="10">
        <v>10397000</v>
      </c>
      <c r="AG29" s="10">
        <v>10777000</v>
      </c>
      <c r="AH29" s="10">
        <v>11237000</v>
      </c>
      <c r="AI29" s="10">
        <v>11932323</v>
      </c>
      <c r="AJ29" s="10">
        <v>11932323</v>
      </c>
    </row>
    <row r="30" spans="1:36" s="11" customFormat="1" ht="24" customHeight="1">
      <c r="A30" s="9">
        <v>10</v>
      </c>
      <c r="B30" s="8" t="s">
        <v>68</v>
      </c>
      <c r="C30" s="10">
        <v>69706874.82</v>
      </c>
      <c r="D30" s="10">
        <v>78201694.71</v>
      </c>
      <c r="E30" s="10">
        <v>31939022.29</v>
      </c>
      <c r="F30" s="10">
        <v>25509556.86</v>
      </c>
      <c r="G30" s="10">
        <v>31782423</v>
      </c>
      <c r="H30" s="10">
        <v>29339923</v>
      </c>
      <c r="I30" s="10">
        <v>28773924.49</v>
      </c>
      <c r="J30" s="10">
        <v>30087923</v>
      </c>
      <c r="K30" s="10">
        <v>26039923</v>
      </c>
      <c r="L30" s="10">
        <v>27030923</v>
      </c>
      <c r="M30" s="10">
        <v>23539923</v>
      </c>
      <c r="N30" s="10">
        <v>21145923</v>
      </c>
      <c r="O30" s="10">
        <v>20598923</v>
      </c>
      <c r="P30" s="10">
        <v>17604600</v>
      </c>
      <c r="Q30" s="10">
        <v>18021600</v>
      </c>
      <c r="R30" s="10">
        <v>25197800</v>
      </c>
      <c r="S30" s="10">
        <v>24417000</v>
      </c>
      <c r="T30" s="10">
        <v>23433500</v>
      </c>
      <c r="U30" s="10">
        <v>17817000</v>
      </c>
      <c r="V30" s="10">
        <v>17217000</v>
      </c>
      <c r="W30" s="10">
        <v>17217000</v>
      </c>
      <c r="X30" s="10">
        <v>15517000</v>
      </c>
      <c r="Y30" s="10">
        <v>14217000</v>
      </c>
      <c r="Z30" s="10">
        <v>14517000</v>
      </c>
      <c r="AA30" s="10">
        <v>14317000</v>
      </c>
      <c r="AB30" s="10">
        <v>15817000</v>
      </c>
      <c r="AC30" s="10">
        <v>15817000</v>
      </c>
      <c r="AD30" s="10">
        <v>11817000</v>
      </c>
      <c r="AE30" s="10">
        <v>11407000</v>
      </c>
      <c r="AF30" s="10">
        <v>10397000</v>
      </c>
      <c r="AG30" s="10">
        <v>10777000</v>
      </c>
      <c r="AH30" s="10">
        <v>11237000</v>
      </c>
      <c r="AI30" s="10">
        <v>11932323</v>
      </c>
      <c r="AJ30" s="10">
        <v>11932323</v>
      </c>
    </row>
    <row r="31" spans="1:36" s="14" customFormat="1" ht="24" customHeight="1">
      <c r="A31" s="17" t="s">
        <v>69</v>
      </c>
      <c r="B31" s="12" t="s">
        <v>70</v>
      </c>
      <c r="C31" s="13">
        <v>46827216.6</v>
      </c>
      <c r="D31" s="13">
        <v>59408164.54</v>
      </c>
      <c r="E31" s="13">
        <v>15767911.4</v>
      </c>
      <c r="F31" s="13">
        <v>10050000</v>
      </c>
      <c r="G31" s="13">
        <v>6500000</v>
      </c>
      <c r="H31" s="13">
        <v>5000000</v>
      </c>
      <c r="I31" s="13">
        <v>5000000</v>
      </c>
      <c r="J31" s="13">
        <v>3323000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  <c r="U31" s="13">
        <v>0</v>
      </c>
      <c r="V31" s="13">
        <v>0</v>
      </c>
      <c r="W31" s="13">
        <v>0</v>
      </c>
      <c r="X31" s="13">
        <v>0</v>
      </c>
      <c r="Y31" s="13">
        <v>0</v>
      </c>
      <c r="Z31" s="13">
        <v>0</v>
      </c>
      <c r="AA31" s="13">
        <v>0</v>
      </c>
      <c r="AB31" s="13">
        <v>0</v>
      </c>
      <c r="AC31" s="13">
        <v>0</v>
      </c>
      <c r="AD31" s="13">
        <v>0</v>
      </c>
      <c r="AE31" s="13">
        <v>0</v>
      </c>
      <c r="AF31" s="13">
        <v>0</v>
      </c>
      <c r="AG31" s="13">
        <v>0</v>
      </c>
      <c r="AH31" s="13">
        <v>0</v>
      </c>
      <c r="AI31" s="13">
        <v>0</v>
      </c>
      <c r="AJ31" s="13">
        <v>0</v>
      </c>
    </row>
    <row r="32" spans="1:36" s="11" customFormat="1" ht="24" customHeight="1">
      <c r="A32" s="9">
        <v>11</v>
      </c>
      <c r="B32" s="8" t="s">
        <v>108</v>
      </c>
      <c r="C32" s="10">
        <v>10000000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s="11" customFormat="1" ht="24" customHeight="1">
      <c r="A33" s="9">
        <v>12</v>
      </c>
      <c r="B33" s="8" t="s">
        <v>71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s="11" customFormat="1" ht="24" customHeight="1">
      <c r="A34" s="9">
        <v>13</v>
      </c>
      <c r="B34" s="8" t="s">
        <v>103</v>
      </c>
      <c r="C34" s="10">
        <v>199411506.43</v>
      </c>
      <c r="D34" s="10">
        <v>166688913.36</v>
      </c>
      <c r="E34" s="10">
        <v>129611364.65</v>
      </c>
      <c r="F34" s="10">
        <v>98640998.51</v>
      </c>
      <c r="G34" s="10">
        <v>84433498.51</v>
      </c>
      <c r="H34" s="10">
        <v>72147498.51</v>
      </c>
      <c r="I34" s="10">
        <v>60753500</v>
      </c>
      <c r="J34" s="10">
        <v>53187500</v>
      </c>
      <c r="K34" s="10">
        <v>45623000</v>
      </c>
      <c r="L34" s="10">
        <v>38071000</v>
      </c>
      <c r="M34" s="10">
        <v>30544000</v>
      </c>
      <c r="N34" s="10">
        <v>23092000</v>
      </c>
      <c r="O34" s="10">
        <v>15640000</v>
      </c>
      <c r="P34" s="10">
        <v>8188000</v>
      </c>
      <c r="Q34" s="10">
        <v>696000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s="14" customFormat="1" ht="24" customHeight="1">
      <c r="A35" s="17" t="s">
        <v>72</v>
      </c>
      <c r="B35" s="12" t="s">
        <v>100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</row>
    <row r="36" spans="1:36" s="14" customFormat="1" ht="24" customHeight="1">
      <c r="A36" s="17" t="s">
        <v>81</v>
      </c>
      <c r="B36" s="12" t="s">
        <v>99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0</v>
      </c>
      <c r="V36" s="13">
        <v>0</v>
      </c>
      <c r="W36" s="13">
        <v>0</v>
      </c>
      <c r="X36" s="13">
        <v>0</v>
      </c>
      <c r="Y36" s="13">
        <v>0</v>
      </c>
      <c r="Z36" s="13">
        <v>0</v>
      </c>
      <c r="AA36" s="13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</row>
    <row r="37" spans="1:36" s="11" customFormat="1" ht="32.25" customHeight="1">
      <c r="A37" s="9">
        <v>14</v>
      </c>
      <c r="B37" s="8" t="s">
        <v>73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0</v>
      </c>
      <c r="U37" s="13">
        <v>0</v>
      </c>
      <c r="V37" s="13">
        <v>0</v>
      </c>
      <c r="W37" s="13">
        <v>0</v>
      </c>
      <c r="X37" s="13">
        <v>0</v>
      </c>
      <c r="Y37" s="13">
        <v>0</v>
      </c>
      <c r="Z37" s="13">
        <v>0</v>
      </c>
      <c r="AA37" s="13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</row>
    <row r="38" spans="1:36" s="11" customFormat="1" ht="24" customHeight="1">
      <c r="A38" s="9">
        <v>15</v>
      </c>
      <c r="B38" s="8" t="s">
        <v>84</v>
      </c>
      <c r="C38" s="21">
        <v>0.1026</v>
      </c>
      <c r="D38" s="21">
        <v>0.1064</v>
      </c>
      <c r="E38" s="21">
        <v>0.123</v>
      </c>
      <c r="F38" s="21">
        <v>0.1032</v>
      </c>
      <c r="G38" s="21">
        <v>0.0599</v>
      </c>
      <c r="H38" s="21">
        <v>0.0572</v>
      </c>
      <c r="I38" s="21">
        <v>0.0473</v>
      </c>
      <c r="J38" s="21">
        <v>0.0364</v>
      </c>
      <c r="K38" s="21">
        <v>0.0349</v>
      </c>
      <c r="L38" s="21">
        <v>0.0334</v>
      </c>
      <c r="M38" s="21">
        <v>0.0319</v>
      </c>
      <c r="N38" s="21">
        <v>0.0302</v>
      </c>
      <c r="O38" s="21">
        <v>0.0288</v>
      </c>
      <c r="P38" s="21">
        <v>0.0241</v>
      </c>
      <c r="Q38" s="21">
        <v>0.0196</v>
      </c>
      <c r="R38" s="21">
        <v>0.0021</v>
      </c>
      <c r="S38" s="21">
        <v>0.0004</v>
      </c>
      <c r="T38" s="21">
        <v>0.0004</v>
      </c>
      <c r="U38" s="21">
        <v>0.0004</v>
      </c>
      <c r="V38" s="21">
        <v>0.0004</v>
      </c>
      <c r="W38" s="21">
        <v>0.0004</v>
      </c>
      <c r="X38" s="21">
        <v>0.0004</v>
      </c>
      <c r="Y38" s="21">
        <v>0.0004</v>
      </c>
      <c r="Z38" s="21">
        <v>0.0004</v>
      </c>
      <c r="AA38" s="21">
        <v>0.0004</v>
      </c>
      <c r="AB38" s="21">
        <v>0.0004</v>
      </c>
      <c r="AC38" s="21">
        <v>0.0004</v>
      </c>
      <c r="AD38" s="21">
        <v>0.0004</v>
      </c>
      <c r="AE38" s="21">
        <v>0.0004</v>
      </c>
      <c r="AF38" s="21">
        <v>0.0004</v>
      </c>
      <c r="AG38" s="21">
        <v>0.0004</v>
      </c>
      <c r="AH38" s="21">
        <v>0.0004</v>
      </c>
      <c r="AI38" s="21">
        <v>0.0004</v>
      </c>
      <c r="AJ38" s="21">
        <v>0</v>
      </c>
    </row>
    <row r="39" spans="1:36" s="11" customFormat="1" ht="24" customHeight="1">
      <c r="A39" s="9" t="s">
        <v>85</v>
      </c>
      <c r="B39" s="8" t="s">
        <v>74</v>
      </c>
      <c r="C39" s="21">
        <v>0.1009</v>
      </c>
      <c r="D39" s="21">
        <v>0.0999</v>
      </c>
      <c r="E39" s="21">
        <v>0.1243</v>
      </c>
      <c r="F39" s="21">
        <v>0.1584</v>
      </c>
      <c r="G39" s="21">
        <v>0.1572</v>
      </c>
      <c r="H39" s="21">
        <v>0.1336</v>
      </c>
      <c r="I39" s="21">
        <v>0.1144</v>
      </c>
      <c r="J39" s="21">
        <v>0.1034</v>
      </c>
      <c r="K39" s="21">
        <v>0.0966</v>
      </c>
      <c r="L39" s="21">
        <v>0.09</v>
      </c>
      <c r="M39" s="21">
        <v>0.0855</v>
      </c>
      <c r="N39" s="21">
        <v>0.0801</v>
      </c>
      <c r="O39" s="21">
        <v>0.076</v>
      </c>
      <c r="P39" s="21">
        <v>0.0707</v>
      </c>
      <c r="Q39" s="21">
        <v>0.0653</v>
      </c>
      <c r="R39" s="21">
        <v>0.0623</v>
      </c>
      <c r="S39" s="21">
        <v>0.06</v>
      </c>
      <c r="T39" s="21">
        <v>0.0595</v>
      </c>
      <c r="U39" s="21">
        <v>0.057</v>
      </c>
      <c r="V39" s="21">
        <v>0.0497</v>
      </c>
      <c r="W39" s="21">
        <v>0.043</v>
      </c>
      <c r="X39" s="21">
        <v>0.0379</v>
      </c>
      <c r="Y39" s="21">
        <v>0.0352</v>
      </c>
      <c r="Z39" s="21">
        <v>0.0319</v>
      </c>
      <c r="AA39" s="21">
        <v>0.0289</v>
      </c>
      <c r="AB39" s="21">
        <v>0.0279</v>
      </c>
      <c r="AC39" s="21">
        <v>0.0292</v>
      </c>
      <c r="AD39" s="21">
        <v>0.0303</v>
      </c>
      <c r="AE39" s="21">
        <v>0.0291</v>
      </c>
      <c r="AF39" s="21">
        <v>0.0264</v>
      </c>
      <c r="AG39" s="21">
        <v>0.0228</v>
      </c>
      <c r="AH39" s="21">
        <v>0.0219</v>
      </c>
      <c r="AI39" s="21">
        <v>0.0218</v>
      </c>
      <c r="AJ39" s="21">
        <v>0.0231</v>
      </c>
    </row>
    <row r="40" spans="1:36" s="11" customFormat="1" ht="24" customHeight="1">
      <c r="A40" s="9">
        <v>16</v>
      </c>
      <c r="B40" s="8" t="s">
        <v>104</v>
      </c>
      <c r="C40" s="15" t="s">
        <v>79</v>
      </c>
      <c r="D40" s="15" t="s">
        <v>79</v>
      </c>
      <c r="E40" s="15" t="s">
        <v>80</v>
      </c>
      <c r="F40" s="15" t="s">
        <v>80</v>
      </c>
      <c r="G40" s="15" t="s">
        <v>80</v>
      </c>
      <c r="H40" s="15" t="s">
        <v>80</v>
      </c>
      <c r="I40" s="15" t="s">
        <v>80</v>
      </c>
      <c r="J40" s="15" t="s">
        <v>80</v>
      </c>
      <c r="K40" s="15" t="s">
        <v>80</v>
      </c>
      <c r="L40" s="15" t="s">
        <v>80</v>
      </c>
      <c r="M40" s="15" t="s">
        <v>80</v>
      </c>
      <c r="N40" s="15" t="s">
        <v>80</v>
      </c>
      <c r="O40" s="15" t="s">
        <v>80</v>
      </c>
      <c r="P40" s="15" t="s">
        <v>80</v>
      </c>
      <c r="Q40" s="15" t="s">
        <v>80</v>
      </c>
      <c r="R40" s="15" t="s">
        <v>80</v>
      </c>
      <c r="S40" s="15" t="s">
        <v>80</v>
      </c>
      <c r="T40" s="15" t="s">
        <v>80</v>
      </c>
      <c r="U40" s="15" t="s">
        <v>80</v>
      </c>
      <c r="V40" s="15" t="s">
        <v>80</v>
      </c>
      <c r="W40" s="15" t="s">
        <v>80</v>
      </c>
      <c r="X40" s="15" t="s">
        <v>80</v>
      </c>
      <c r="Y40" s="15" t="s">
        <v>80</v>
      </c>
      <c r="Z40" s="15" t="s">
        <v>80</v>
      </c>
      <c r="AA40" s="15" t="s">
        <v>80</v>
      </c>
      <c r="AB40" s="15" t="s">
        <v>80</v>
      </c>
      <c r="AC40" s="15" t="s">
        <v>80</v>
      </c>
      <c r="AD40" s="15" t="s">
        <v>80</v>
      </c>
      <c r="AE40" s="15" t="s">
        <v>80</v>
      </c>
      <c r="AF40" s="15" t="s">
        <v>80</v>
      </c>
      <c r="AG40" s="15" t="s">
        <v>80</v>
      </c>
      <c r="AH40" s="15" t="s">
        <v>80</v>
      </c>
      <c r="AI40" s="15" t="s">
        <v>80</v>
      </c>
      <c r="AJ40" s="15" t="s">
        <v>80</v>
      </c>
    </row>
    <row r="41" spans="1:36" s="11" customFormat="1" ht="24" customHeight="1">
      <c r="A41" s="9">
        <v>17</v>
      </c>
      <c r="B41" s="8" t="s">
        <v>83</v>
      </c>
      <c r="C41" s="21">
        <v>0.1026</v>
      </c>
      <c r="D41" s="21">
        <v>0.1064</v>
      </c>
      <c r="E41" s="21">
        <v>0.123</v>
      </c>
      <c r="F41" s="21">
        <v>0.1032</v>
      </c>
      <c r="G41" s="21">
        <v>0.0599</v>
      </c>
      <c r="H41" s="21">
        <v>0.0572</v>
      </c>
      <c r="I41" s="21">
        <v>0.0473</v>
      </c>
      <c r="J41" s="21">
        <v>0.0364</v>
      </c>
      <c r="K41" s="21">
        <v>0.0349</v>
      </c>
      <c r="L41" s="21">
        <v>0.0334</v>
      </c>
      <c r="M41" s="21">
        <v>0.0319</v>
      </c>
      <c r="N41" s="21">
        <v>0.0302</v>
      </c>
      <c r="O41" s="21">
        <v>0.0288</v>
      </c>
      <c r="P41" s="21">
        <v>0.0241</v>
      </c>
      <c r="Q41" s="21">
        <v>0.0196</v>
      </c>
      <c r="R41" s="21">
        <v>0.0021</v>
      </c>
      <c r="S41" s="21">
        <v>0.0004</v>
      </c>
      <c r="T41" s="21">
        <v>0.0004</v>
      </c>
      <c r="U41" s="21">
        <v>0.0004</v>
      </c>
      <c r="V41" s="21">
        <v>0.0004</v>
      </c>
      <c r="W41" s="21">
        <v>0.0004</v>
      </c>
      <c r="X41" s="21">
        <v>0.0004</v>
      </c>
      <c r="Y41" s="21">
        <v>0.0004</v>
      </c>
      <c r="Z41" s="21">
        <v>0.0004</v>
      </c>
      <c r="AA41" s="21">
        <v>0.0004</v>
      </c>
      <c r="AB41" s="21">
        <v>0.0004</v>
      </c>
      <c r="AC41" s="21">
        <v>0.0004</v>
      </c>
      <c r="AD41" s="21">
        <v>0.0004</v>
      </c>
      <c r="AE41" s="21">
        <v>0.0004</v>
      </c>
      <c r="AF41" s="21">
        <v>0.0004</v>
      </c>
      <c r="AG41" s="21">
        <v>0.0004</v>
      </c>
      <c r="AH41" s="21">
        <v>0.0004</v>
      </c>
      <c r="AI41" s="21">
        <v>0.0004</v>
      </c>
      <c r="AJ41" s="21">
        <v>0</v>
      </c>
    </row>
    <row r="42" spans="1:36" s="11" customFormat="1" ht="24" customHeight="1">
      <c r="A42" s="9">
        <v>18</v>
      </c>
      <c r="B42" s="8" t="s">
        <v>82</v>
      </c>
      <c r="C42" s="21">
        <v>0.4575</v>
      </c>
      <c r="D42" s="21">
        <v>0.3675</v>
      </c>
      <c r="E42" s="21">
        <v>0.3151</v>
      </c>
      <c r="F42" s="21">
        <v>0.2401</v>
      </c>
      <c r="G42" s="21">
        <v>0.2065</v>
      </c>
      <c r="H42" s="21">
        <v>0.1765</v>
      </c>
      <c r="I42" s="21">
        <v>0.1486</v>
      </c>
      <c r="J42" s="21">
        <v>0.1301</v>
      </c>
      <c r="K42" s="21">
        <v>0.1116</v>
      </c>
      <c r="L42" s="21">
        <v>0.0931</v>
      </c>
      <c r="M42" s="21">
        <v>0.0747</v>
      </c>
      <c r="N42" s="21">
        <v>0.0565</v>
      </c>
      <c r="O42" s="21">
        <v>0.0383</v>
      </c>
      <c r="P42" s="21">
        <v>0.0201</v>
      </c>
      <c r="Q42" s="21">
        <v>0.0017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0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0</v>
      </c>
      <c r="AJ42" s="21">
        <v>0</v>
      </c>
    </row>
    <row r="43" spans="1:36" s="11" customFormat="1" ht="24" customHeight="1">
      <c r="A43" s="9">
        <v>19</v>
      </c>
      <c r="B43" s="8" t="s">
        <v>75</v>
      </c>
      <c r="C43" s="13">
        <v>348115915.51</v>
      </c>
      <c r="D43" s="13">
        <v>342684177</v>
      </c>
      <c r="E43" s="13">
        <v>342308677</v>
      </c>
      <c r="F43" s="13">
        <v>354337077</v>
      </c>
      <c r="G43" s="13">
        <v>362835077</v>
      </c>
      <c r="H43" s="13">
        <v>367207077</v>
      </c>
      <c r="I43" s="13">
        <v>368673077</v>
      </c>
      <c r="J43" s="13">
        <v>371187077</v>
      </c>
      <c r="K43" s="13">
        <v>375236577</v>
      </c>
      <c r="L43" s="13">
        <v>374258077</v>
      </c>
      <c r="M43" s="13">
        <v>377774077</v>
      </c>
      <c r="N43" s="13">
        <v>380243077</v>
      </c>
      <c r="O43" s="13">
        <v>380790077</v>
      </c>
      <c r="P43" s="13">
        <v>382943400</v>
      </c>
      <c r="Q43" s="13">
        <v>382486400</v>
      </c>
      <c r="R43" s="13">
        <v>382106200</v>
      </c>
      <c r="S43" s="13">
        <v>383583000</v>
      </c>
      <c r="T43" s="13">
        <v>383566500</v>
      </c>
      <c r="U43" s="13">
        <v>389183000</v>
      </c>
      <c r="V43" s="13">
        <v>389783000</v>
      </c>
      <c r="W43" s="13">
        <v>389783000</v>
      </c>
      <c r="X43" s="13">
        <v>391483000</v>
      </c>
      <c r="Y43" s="13">
        <v>392783000</v>
      </c>
      <c r="Z43" s="13">
        <v>392483000</v>
      </c>
      <c r="AA43" s="13">
        <v>392683000</v>
      </c>
      <c r="AB43" s="13">
        <v>391183000</v>
      </c>
      <c r="AC43" s="13">
        <v>391183000</v>
      </c>
      <c r="AD43" s="13">
        <v>392183000</v>
      </c>
      <c r="AE43" s="13">
        <v>392593000</v>
      </c>
      <c r="AF43" s="13">
        <v>393603000</v>
      </c>
      <c r="AG43" s="13">
        <v>393223000</v>
      </c>
      <c r="AH43" s="13">
        <v>392763000</v>
      </c>
      <c r="AI43" s="13">
        <v>392067677</v>
      </c>
      <c r="AJ43" s="13">
        <v>392067677</v>
      </c>
    </row>
    <row r="44" spans="1:36" s="11" customFormat="1" ht="24" customHeight="1">
      <c r="A44" s="9">
        <v>20</v>
      </c>
      <c r="B44" s="8" t="s">
        <v>105</v>
      </c>
      <c r="C44" s="13">
        <v>417822790.33</v>
      </c>
      <c r="D44" s="13">
        <v>420885871.71</v>
      </c>
      <c r="E44" s="13">
        <v>374247699.29</v>
      </c>
      <c r="F44" s="13">
        <v>379846633.86</v>
      </c>
      <c r="G44" s="13">
        <v>394617500</v>
      </c>
      <c r="H44" s="13">
        <v>396547000</v>
      </c>
      <c r="I44" s="13">
        <v>397447001.49</v>
      </c>
      <c r="J44" s="13">
        <v>401275000</v>
      </c>
      <c r="K44" s="13">
        <v>401276500</v>
      </c>
      <c r="L44" s="13">
        <v>401289000</v>
      </c>
      <c r="M44" s="13">
        <v>401314000</v>
      </c>
      <c r="N44" s="13">
        <v>401389000</v>
      </c>
      <c r="O44" s="13">
        <v>401389000</v>
      </c>
      <c r="P44" s="13">
        <v>400548000</v>
      </c>
      <c r="Q44" s="13">
        <v>400508000</v>
      </c>
      <c r="R44" s="13">
        <v>407304000</v>
      </c>
      <c r="S44" s="13">
        <v>408000000</v>
      </c>
      <c r="T44" s="13">
        <v>407000000</v>
      </c>
      <c r="U44" s="13">
        <v>407000000</v>
      </c>
      <c r="V44" s="13">
        <v>407000000</v>
      </c>
      <c r="W44" s="13">
        <v>407000000</v>
      </c>
      <c r="X44" s="13">
        <v>407000000</v>
      </c>
      <c r="Y44" s="13">
        <v>407000000</v>
      </c>
      <c r="Z44" s="13">
        <v>407000000</v>
      </c>
      <c r="AA44" s="13">
        <v>407000000</v>
      </c>
      <c r="AB44" s="13">
        <v>407000000</v>
      </c>
      <c r="AC44" s="13">
        <v>407000000</v>
      </c>
      <c r="AD44" s="13">
        <v>404000000</v>
      </c>
      <c r="AE44" s="13">
        <v>404000000</v>
      </c>
      <c r="AF44" s="13">
        <v>404000000</v>
      </c>
      <c r="AG44" s="13">
        <v>404000000</v>
      </c>
      <c r="AH44" s="13">
        <v>404000000</v>
      </c>
      <c r="AI44" s="13">
        <v>404000000</v>
      </c>
      <c r="AJ44" s="13">
        <v>404000000</v>
      </c>
    </row>
    <row r="45" spans="1:36" s="11" customFormat="1" ht="24" customHeight="1">
      <c r="A45" s="9">
        <v>21</v>
      </c>
      <c r="B45" s="8" t="s">
        <v>106</v>
      </c>
      <c r="C45" s="13">
        <v>18043682.94</v>
      </c>
      <c r="D45" s="13">
        <v>32722593.07</v>
      </c>
      <c r="E45" s="13">
        <v>37077548.71</v>
      </c>
      <c r="F45" s="13">
        <v>30970366.14</v>
      </c>
      <c r="G45" s="13">
        <v>14207500</v>
      </c>
      <c r="H45" s="13">
        <v>12286000</v>
      </c>
      <c r="I45" s="13">
        <v>11393998.51</v>
      </c>
      <c r="J45" s="13">
        <v>7566000</v>
      </c>
      <c r="K45" s="13">
        <v>7564500</v>
      </c>
      <c r="L45" s="13">
        <v>7552000</v>
      </c>
      <c r="M45" s="13">
        <v>7527000</v>
      </c>
      <c r="N45" s="13">
        <v>7452000</v>
      </c>
      <c r="O45" s="13">
        <v>7452000</v>
      </c>
      <c r="P45" s="13">
        <v>7452000</v>
      </c>
      <c r="Q45" s="13">
        <v>7492000</v>
      </c>
      <c r="R45" s="13">
        <v>696000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</row>
    <row r="46" spans="1:36" s="11" customFormat="1" ht="24" customHeight="1">
      <c r="A46" s="9">
        <v>22</v>
      </c>
      <c r="B46" s="8" t="s">
        <v>77</v>
      </c>
      <c r="C46" s="13">
        <v>13530482.95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</row>
    <row r="47" spans="1:36" s="11" customFormat="1" ht="24" customHeight="1">
      <c r="A47" s="9">
        <v>23</v>
      </c>
      <c r="B47" s="8" t="s">
        <v>78</v>
      </c>
      <c r="C47" s="13">
        <v>31574165.89</v>
      </c>
      <c r="D47" s="13">
        <v>32722593.07</v>
      </c>
      <c r="E47" s="13">
        <v>37077548.71</v>
      </c>
      <c r="F47" s="13">
        <v>30970366.14</v>
      </c>
      <c r="G47" s="13">
        <v>14207500</v>
      </c>
      <c r="H47" s="13">
        <v>12286000</v>
      </c>
      <c r="I47" s="13">
        <v>11393998.51</v>
      </c>
      <c r="J47" s="13">
        <v>7566000</v>
      </c>
      <c r="K47" s="13">
        <v>7564500</v>
      </c>
      <c r="L47" s="13">
        <v>7552000</v>
      </c>
      <c r="M47" s="13">
        <v>7527000</v>
      </c>
      <c r="N47" s="13">
        <v>7452000</v>
      </c>
      <c r="O47" s="13">
        <v>7452000</v>
      </c>
      <c r="P47" s="13">
        <v>7452000</v>
      </c>
      <c r="Q47" s="13">
        <v>7492000</v>
      </c>
      <c r="R47" s="13">
        <v>696000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</row>
    <row r="48" spans="1:36" s="11" customFormat="1" ht="24" customHeight="1">
      <c r="A48" s="18" t="s">
        <v>86</v>
      </c>
      <c r="B48" s="8" t="s">
        <v>87</v>
      </c>
      <c r="C48" s="10">
        <f>C25</f>
        <v>31574165.89</v>
      </c>
      <c r="D48" s="10">
        <f aca="true" t="shared" si="0" ref="D48:AJ48">D25</f>
        <v>32722593.07</v>
      </c>
      <c r="E48" s="10">
        <f t="shared" si="0"/>
        <v>37077548.71</v>
      </c>
      <c r="F48" s="10">
        <f t="shared" si="0"/>
        <v>30970366.14</v>
      </c>
      <c r="G48" s="10">
        <f t="shared" si="0"/>
        <v>14207500</v>
      </c>
      <c r="H48" s="10">
        <f t="shared" si="0"/>
        <v>12286000</v>
      </c>
      <c r="I48" s="10">
        <f t="shared" si="0"/>
        <v>11393998.51</v>
      </c>
      <c r="J48" s="10">
        <f t="shared" si="0"/>
        <v>7566000</v>
      </c>
      <c r="K48" s="10">
        <f t="shared" si="0"/>
        <v>7564500</v>
      </c>
      <c r="L48" s="10">
        <f t="shared" si="0"/>
        <v>7552000</v>
      </c>
      <c r="M48" s="10">
        <f t="shared" si="0"/>
        <v>7527000</v>
      </c>
      <c r="N48" s="10">
        <f t="shared" si="0"/>
        <v>7452000</v>
      </c>
      <c r="O48" s="10">
        <f t="shared" si="0"/>
        <v>7452000</v>
      </c>
      <c r="P48" s="10">
        <f t="shared" si="0"/>
        <v>7452000</v>
      </c>
      <c r="Q48" s="10">
        <f t="shared" si="0"/>
        <v>7492000</v>
      </c>
      <c r="R48" s="10">
        <f t="shared" si="0"/>
        <v>696000</v>
      </c>
      <c r="S48" s="10">
        <f t="shared" si="0"/>
        <v>0</v>
      </c>
      <c r="T48" s="10">
        <f t="shared" si="0"/>
        <v>0</v>
      </c>
      <c r="U48" s="10">
        <f t="shared" si="0"/>
        <v>0</v>
      </c>
      <c r="V48" s="10">
        <f t="shared" si="0"/>
        <v>0</v>
      </c>
      <c r="W48" s="10">
        <f t="shared" si="0"/>
        <v>0</v>
      </c>
      <c r="X48" s="10">
        <f t="shared" si="0"/>
        <v>0</v>
      </c>
      <c r="Y48" s="10">
        <f t="shared" si="0"/>
        <v>0</v>
      </c>
      <c r="Z48" s="10">
        <f t="shared" si="0"/>
        <v>0</v>
      </c>
      <c r="AA48" s="10">
        <f t="shared" si="0"/>
        <v>0</v>
      </c>
      <c r="AB48" s="10">
        <f t="shared" si="0"/>
        <v>0</v>
      </c>
      <c r="AC48" s="10">
        <f t="shared" si="0"/>
        <v>0</v>
      </c>
      <c r="AD48" s="10">
        <f t="shared" si="0"/>
        <v>0</v>
      </c>
      <c r="AE48" s="10">
        <f t="shared" si="0"/>
        <v>0</v>
      </c>
      <c r="AF48" s="10">
        <f t="shared" si="0"/>
        <v>0</v>
      </c>
      <c r="AG48" s="10">
        <f t="shared" si="0"/>
        <v>0</v>
      </c>
      <c r="AH48" s="10">
        <f t="shared" si="0"/>
        <v>0</v>
      </c>
      <c r="AI48" s="10">
        <f t="shared" si="0"/>
        <v>0</v>
      </c>
      <c r="AJ48" s="10">
        <f t="shared" si="0"/>
        <v>0</v>
      </c>
    </row>
    <row r="49" spans="1:36" s="14" customFormat="1" ht="24" customHeight="1">
      <c r="A49" s="19" t="s">
        <v>88</v>
      </c>
      <c r="B49" s="12" t="s">
        <v>107</v>
      </c>
      <c r="C49" s="13">
        <f>C32</f>
        <v>10000000</v>
      </c>
      <c r="D49" s="13">
        <f aca="true" t="shared" si="1" ref="D49:AJ49">D32</f>
        <v>0</v>
      </c>
      <c r="E49" s="13">
        <f t="shared" si="1"/>
        <v>0</v>
      </c>
      <c r="F49" s="13">
        <f t="shared" si="1"/>
        <v>0</v>
      </c>
      <c r="G49" s="13">
        <f t="shared" si="1"/>
        <v>0</v>
      </c>
      <c r="H49" s="13">
        <f t="shared" si="1"/>
        <v>0</v>
      </c>
      <c r="I49" s="13">
        <f t="shared" si="1"/>
        <v>0</v>
      </c>
      <c r="J49" s="13">
        <f t="shared" si="1"/>
        <v>0</v>
      </c>
      <c r="K49" s="13">
        <f t="shared" si="1"/>
        <v>0</v>
      </c>
      <c r="L49" s="13">
        <f t="shared" si="1"/>
        <v>0</v>
      </c>
      <c r="M49" s="13">
        <f t="shared" si="1"/>
        <v>0</v>
      </c>
      <c r="N49" s="13">
        <f t="shared" si="1"/>
        <v>0</v>
      </c>
      <c r="O49" s="13">
        <f t="shared" si="1"/>
        <v>0</v>
      </c>
      <c r="P49" s="13">
        <f t="shared" si="1"/>
        <v>0</v>
      </c>
      <c r="Q49" s="13">
        <f t="shared" si="1"/>
        <v>0</v>
      </c>
      <c r="R49" s="13">
        <f t="shared" si="1"/>
        <v>0</v>
      </c>
      <c r="S49" s="13">
        <f t="shared" si="1"/>
        <v>0</v>
      </c>
      <c r="T49" s="13">
        <f t="shared" si="1"/>
        <v>0</v>
      </c>
      <c r="U49" s="13">
        <f t="shared" si="1"/>
        <v>0</v>
      </c>
      <c r="V49" s="13">
        <f t="shared" si="1"/>
        <v>0</v>
      </c>
      <c r="W49" s="13">
        <f t="shared" si="1"/>
        <v>0</v>
      </c>
      <c r="X49" s="13">
        <f t="shared" si="1"/>
        <v>0</v>
      </c>
      <c r="Y49" s="13">
        <f t="shared" si="1"/>
        <v>0</v>
      </c>
      <c r="Z49" s="13">
        <f t="shared" si="1"/>
        <v>0</v>
      </c>
      <c r="AA49" s="13">
        <f t="shared" si="1"/>
        <v>0</v>
      </c>
      <c r="AB49" s="13">
        <f t="shared" si="1"/>
        <v>0</v>
      </c>
      <c r="AC49" s="13">
        <f t="shared" si="1"/>
        <v>0</v>
      </c>
      <c r="AD49" s="13">
        <f t="shared" si="1"/>
        <v>0</v>
      </c>
      <c r="AE49" s="13">
        <f t="shared" si="1"/>
        <v>0</v>
      </c>
      <c r="AF49" s="13">
        <f t="shared" si="1"/>
        <v>0</v>
      </c>
      <c r="AG49" s="13">
        <f t="shared" si="1"/>
        <v>0</v>
      </c>
      <c r="AH49" s="13">
        <f t="shared" si="1"/>
        <v>0</v>
      </c>
      <c r="AI49" s="13">
        <f t="shared" si="1"/>
        <v>0</v>
      </c>
      <c r="AJ49" s="13">
        <f t="shared" si="1"/>
        <v>0</v>
      </c>
    </row>
    <row r="50" spans="1:36" s="14" customFormat="1" ht="24" customHeight="1">
      <c r="A50" s="19" t="s">
        <v>89</v>
      </c>
      <c r="B50" s="12" t="s">
        <v>90</v>
      </c>
      <c r="C50" s="13">
        <f>C45</f>
        <v>18043682.94</v>
      </c>
      <c r="D50" s="13">
        <f aca="true" t="shared" si="2" ref="D50:AJ50">D45</f>
        <v>32722593.07</v>
      </c>
      <c r="E50" s="13">
        <f t="shared" si="2"/>
        <v>37077548.71</v>
      </c>
      <c r="F50" s="13">
        <f t="shared" si="2"/>
        <v>30970366.14</v>
      </c>
      <c r="G50" s="13">
        <f t="shared" si="2"/>
        <v>14207500</v>
      </c>
      <c r="H50" s="13">
        <f t="shared" si="2"/>
        <v>12286000</v>
      </c>
      <c r="I50" s="13">
        <f t="shared" si="2"/>
        <v>11393998.51</v>
      </c>
      <c r="J50" s="13">
        <f t="shared" si="2"/>
        <v>7566000</v>
      </c>
      <c r="K50" s="13">
        <f t="shared" si="2"/>
        <v>7564500</v>
      </c>
      <c r="L50" s="13">
        <f t="shared" si="2"/>
        <v>7552000</v>
      </c>
      <c r="M50" s="13">
        <f t="shared" si="2"/>
        <v>7527000</v>
      </c>
      <c r="N50" s="13">
        <f t="shared" si="2"/>
        <v>7452000</v>
      </c>
      <c r="O50" s="13">
        <f t="shared" si="2"/>
        <v>7452000</v>
      </c>
      <c r="P50" s="13">
        <f t="shared" si="2"/>
        <v>7452000</v>
      </c>
      <c r="Q50" s="13">
        <f t="shared" si="2"/>
        <v>7492000</v>
      </c>
      <c r="R50" s="13">
        <f t="shared" si="2"/>
        <v>696000</v>
      </c>
      <c r="S50" s="13">
        <f t="shared" si="2"/>
        <v>0</v>
      </c>
      <c r="T50" s="13">
        <f t="shared" si="2"/>
        <v>0</v>
      </c>
      <c r="U50" s="13">
        <f t="shared" si="2"/>
        <v>0</v>
      </c>
      <c r="V50" s="13">
        <f t="shared" si="2"/>
        <v>0</v>
      </c>
      <c r="W50" s="13">
        <f t="shared" si="2"/>
        <v>0</v>
      </c>
      <c r="X50" s="13">
        <f t="shared" si="2"/>
        <v>0</v>
      </c>
      <c r="Y50" s="13">
        <f t="shared" si="2"/>
        <v>0</v>
      </c>
      <c r="Z50" s="13">
        <f t="shared" si="2"/>
        <v>0</v>
      </c>
      <c r="AA50" s="13">
        <f t="shared" si="2"/>
        <v>0</v>
      </c>
      <c r="AB50" s="13">
        <f t="shared" si="2"/>
        <v>0</v>
      </c>
      <c r="AC50" s="13">
        <f t="shared" si="2"/>
        <v>0</v>
      </c>
      <c r="AD50" s="13">
        <f t="shared" si="2"/>
        <v>0</v>
      </c>
      <c r="AE50" s="13">
        <f t="shared" si="2"/>
        <v>0</v>
      </c>
      <c r="AF50" s="13">
        <f t="shared" si="2"/>
        <v>0</v>
      </c>
      <c r="AG50" s="13">
        <f t="shared" si="2"/>
        <v>0</v>
      </c>
      <c r="AH50" s="13">
        <f t="shared" si="2"/>
        <v>0</v>
      </c>
      <c r="AI50" s="13">
        <f t="shared" si="2"/>
        <v>0</v>
      </c>
      <c r="AJ50" s="13">
        <f t="shared" si="2"/>
        <v>0</v>
      </c>
    </row>
    <row r="51" spans="1:36" s="14" customFormat="1" ht="24" customHeight="1">
      <c r="A51" s="19" t="s">
        <v>112</v>
      </c>
      <c r="B51" s="12" t="s">
        <v>95</v>
      </c>
      <c r="C51" s="13">
        <f>C20</f>
        <v>3530482.95</v>
      </c>
      <c r="D51" s="13">
        <f aca="true" t="shared" si="3" ref="D51:AJ51">D20</f>
        <v>0</v>
      </c>
      <c r="E51" s="13">
        <f t="shared" si="3"/>
        <v>0</v>
      </c>
      <c r="F51" s="13">
        <f t="shared" si="3"/>
        <v>0</v>
      </c>
      <c r="G51" s="13">
        <f t="shared" si="3"/>
        <v>0</v>
      </c>
      <c r="H51" s="13">
        <f t="shared" si="3"/>
        <v>0</v>
      </c>
      <c r="I51" s="13">
        <f t="shared" si="3"/>
        <v>0</v>
      </c>
      <c r="J51" s="13">
        <f t="shared" si="3"/>
        <v>0</v>
      </c>
      <c r="K51" s="13">
        <f t="shared" si="3"/>
        <v>0</v>
      </c>
      <c r="L51" s="13">
        <f t="shared" si="3"/>
        <v>0</v>
      </c>
      <c r="M51" s="13">
        <f t="shared" si="3"/>
        <v>0</v>
      </c>
      <c r="N51" s="13">
        <f t="shared" si="3"/>
        <v>0</v>
      </c>
      <c r="O51" s="13">
        <f t="shared" si="3"/>
        <v>0</v>
      </c>
      <c r="P51" s="13">
        <f t="shared" si="3"/>
        <v>0</v>
      </c>
      <c r="Q51" s="13">
        <f t="shared" si="3"/>
        <v>0</v>
      </c>
      <c r="R51" s="13">
        <f t="shared" si="3"/>
        <v>0</v>
      </c>
      <c r="S51" s="13">
        <f t="shared" si="3"/>
        <v>0</v>
      </c>
      <c r="T51" s="13">
        <f t="shared" si="3"/>
        <v>0</v>
      </c>
      <c r="U51" s="13">
        <f t="shared" si="3"/>
        <v>0</v>
      </c>
      <c r="V51" s="13">
        <f t="shared" si="3"/>
        <v>0</v>
      </c>
      <c r="W51" s="13">
        <f t="shared" si="3"/>
        <v>0</v>
      </c>
      <c r="X51" s="13">
        <f t="shared" si="3"/>
        <v>0</v>
      </c>
      <c r="Y51" s="13">
        <f t="shared" si="3"/>
        <v>0</v>
      </c>
      <c r="Z51" s="13">
        <f t="shared" si="3"/>
        <v>0</v>
      </c>
      <c r="AA51" s="13">
        <f t="shared" si="3"/>
        <v>0</v>
      </c>
      <c r="AB51" s="13">
        <f t="shared" si="3"/>
        <v>0</v>
      </c>
      <c r="AC51" s="13">
        <f t="shared" si="3"/>
        <v>0</v>
      </c>
      <c r="AD51" s="13">
        <f t="shared" si="3"/>
        <v>0</v>
      </c>
      <c r="AE51" s="13">
        <f t="shared" si="3"/>
        <v>0</v>
      </c>
      <c r="AF51" s="13">
        <f t="shared" si="3"/>
        <v>0</v>
      </c>
      <c r="AG51" s="13">
        <f t="shared" si="3"/>
        <v>0</v>
      </c>
      <c r="AH51" s="13">
        <f t="shared" si="3"/>
        <v>0</v>
      </c>
      <c r="AI51" s="13">
        <f t="shared" si="3"/>
        <v>0</v>
      </c>
      <c r="AJ51" s="13">
        <f t="shared" si="3"/>
        <v>0</v>
      </c>
    </row>
    <row r="52" spans="1:36" s="11" customFormat="1" ht="24" customHeight="1">
      <c r="A52" s="18">
        <v>25</v>
      </c>
      <c r="B52" s="8" t="s">
        <v>91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s="14" customFormat="1" ht="24" customHeight="1">
      <c r="A53" s="19" t="s">
        <v>92</v>
      </c>
      <c r="B53" s="12" t="s">
        <v>93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0</v>
      </c>
      <c r="U53" s="13">
        <v>0</v>
      </c>
      <c r="V53" s="13">
        <v>0</v>
      </c>
      <c r="W53" s="13">
        <v>0</v>
      </c>
      <c r="X53" s="13">
        <v>0</v>
      </c>
      <c r="Y53" s="13">
        <v>0</v>
      </c>
      <c r="Z53" s="13">
        <v>0</v>
      </c>
      <c r="AA53" s="13">
        <v>0</v>
      </c>
      <c r="AB53" s="13">
        <v>0</v>
      </c>
      <c r="AC53" s="13">
        <v>0</v>
      </c>
      <c r="AD53" s="13">
        <v>0</v>
      </c>
      <c r="AE53" s="13">
        <v>0</v>
      </c>
      <c r="AF53" s="13">
        <v>0</v>
      </c>
      <c r="AG53" s="13">
        <v>0</v>
      </c>
      <c r="AH53" s="13">
        <v>0</v>
      </c>
      <c r="AI53" s="13">
        <v>0</v>
      </c>
      <c r="AJ53" s="13">
        <v>0</v>
      </c>
    </row>
    <row r="54" spans="1:36" s="14" customFormat="1" ht="24" customHeight="1">
      <c r="A54" s="19" t="s">
        <v>94</v>
      </c>
      <c r="B54" s="12" t="s">
        <v>95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0</v>
      </c>
      <c r="V54" s="13">
        <v>0</v>
      </c>
      <c r="W54" s="13">
        <v>0</v>
      </c>
      <c r="X54" s="13">
        <v>0</v>
      </c>
      <c r="Y54" s="13">
        <v>0</v>
      </c>
      <c r="Z54" s="13">
        <v>0</v>
      </c>
      <c r="AA54" s="13">
        <v>0</v>
      </c>
      <c r="AB54" s="13">
        <v>0</v>
      </c>
      <c r="AC54" s="13">
        <v>0</v>
      </c>
      <c r="AD54" s="13">
        <v>0</v>
      </c>
      <c r="AE54" s="13">
        <v>0</v>
      </c>
      <c r="AF54" s="13">
        <v>0</v>
      </c>
      <c r="AG54" s="13">
        <v>0</v>
      </c>
      <c r="AH54" s="13">
        <v>0</v>
      </c>
      <c r="AI54" s="13">
        <v>0</v>
      </c>
      <c r="AJ54" s="13">
        <v>0</v>
      </c>
    </row>
    <row r="55" spans="1:36" s="11" customFormat="1" ht="24" customHeight="1">
      <c r="A55" s="18">
        <v>26</v>
      </c>
      <c r="B55" s="8" t="s">
        <v>96</v>
      </c>
      <c r="C55" s="10">
        <f>C45</f>
        <v>18043682.94</v>
      </c>
      <c r="D55" s="10">
        <f aca="true" t="shared" si="4" ref="D55:AJ55">D45</f>
        <v>32722593.07</v>
      </c>
      <c r="E55" s="10">
        <f t="shared" si="4"/>
        <v>37077548.71</v>
      </c>
      <c r="F55" s="10">
        <f t="shared" si="4"/>
        <v>30970366.14</v>
      </c>
      <c r="G55" s="10">
        <f t="shared" si="4"/>
        <v>14207500</v>
      </c>
      <c r="H55" s="10">
        <f t="shared" si="4"/>
        <v>12286000</v>
      </c>
      <c r="I55" s="10">
        <f t="shared" si="4"/>
        <v>11393998.51</v>
      </c>
      <c r="J55" s="10">
        <f t="shared" si="4"/>
        <v>7566000</v>
      </c>
      <c r="K55" s="10">
        <f t="shared" si="4"/>
        <v>7564500</v>
      </c>
      <c r="L55" s="10">
        <f t="shared" si="4"/>
        <v>7552000</v>
      </c>
      <c r="M55" s="10">
        <f t="shared" si="4"/>
        <v>7527000</v>
      </c>
      <c r="N55" s="10">
        <f t="shared" si="4"/>
        <v>7452000</v>
      </c>
      <c r="O55" s="10">
        <f t="shared" si="4"/>
        <v>7452000</v>
      </c>
      <c r="P55" s="10">
        <f t="shared" si="4"/>
        <v>7452000</v>
      </c>
      <c r="Q55" s="10">
        <f t="shared" si="4"/>
        <v>7492000</v>
      </c>
      <c r="R55" s="10">
        <f t="shared" si="4"/>
        <v>696000</v>
      </c>
      <c r="S55" s="10">
        <f t="shared" si="4"/>
        <v>0</v>
      </c>
      <c r="T55" s="10">
        <f t="shared" si="4"/>
        <v>0</v>
      </c>
      <c r="U55" s="10">
        <f t="shared" si="4"/>
        <v>0</v>
      </c>
      <c r="V55" s="10">
        <f t="shared" si="4"/>
        <v>0</v>
      </c>
      <c r="W55" s="10">
        <f t="shared" si="4"/>
        <v>0</v>
      </c>
      <c r="X55" s="10">
        <f t="shared" si="4"/>
        <v>0</v>
      </c>
      <c r="Y55" s="10">
        <f t="shared" si="4"/>
        <v>0</v>
      </c>
      <c r="Z55" s="10">
        <f t="shared" si="4"/>
        <v>0</v>
      </c>
      <c r="AA55" s="10">
        <f t="shared" si="4"/>
        <v>0</v>
      </c>
      <c r="AB55" s="10">
        <f t="shared" si="4"/>
        <v>0</v>
      </c>
      <c r="AC55" s="10">
        <f t="shared" si="4"/>
        <v>0</v>
      </c>
      <c r="AD55" s="10">
        <f t="shared" si="4"/>
        <v>0</v>
      </c>
      <c r="AE55" s="10">
        <f t="shared" si="4"/>
        <v>0</v>
      </c>
      <c r="AF55" s="10">
        <f t="shared" si="4"/>
        <v>0</v>
      </c>
      <c r="AG55" s="10">
        <f t="shared" si="4"/>
        <v>0</v>
      </c>
      <c r="AH55" s="10">
        <f t="shared" si="4"/>
        <v>0</v>
      </c>
      <c r="AI55" s="10">
        <f t="shared" si="4"/>
        <v>0</v>
      </c>
      <c r="AJ55" s="10">
        <f t="shared" si="4"/>
        <v>0</v>
      </c>
    </row>
    <row r="56" spans="1:36" s="14" customFormat="1" ht="24" customHeight="1">
      <c r="A56" s="19" t="s">
        <v>97</v>
      </c>
      <c r="B56" s="12" t="s">
        <v>98</v>
      </c>
      <c r="C56" s="13">
        <f>C55</f>
        <v>18043682.94</v>
      </c>
      <c r="D56" s="13">
        <f>D47</f>
        <v>32722593.07</v>
      </c>
      <c r="E56" s="13">
        <f aca="true" t="shared" si="5" ref="E56:AJ56">E47</f>
        <v>37077548.71</v>
      </c>
      <c r="F56" s="13">
        <f t="shared" si="5"/>
        <v>30970366.14</v>
      </c>
      <c r="G56" s="13">
        <f t="shared" si="5"/>
        <v>14207500</v>
      </c>
      <c r="H56" s="13">
        <f t="shared" si="5"/>
        <v>12286000</v>
      </c>
      <c r="I56" s="13">
        <f t="shared" si="5"/>
        <v>11393998.51</v>
      </c>
      <c r="J56" s="13">
        <f t="shared" si="5"/>
        <v>7566000</v>
      </c>
      <c r="K56" s="13">
        <f t="shared" si="5"/>
        <v>7564500</v>
      </c>
      <c r="L56" s="13">
        <f t="shared" si="5"/>
        <v>7552000</v>
      </c>
      <c r="M56" s="13">
        <f t="shared" si="5"/>
        <v>7527000</v>
      </c>
      <c r="N56" s="13">
        <f t="shared" si="5"/>
        <v>7452000</v>
      </c>
      <c r="O56" s="13">
        <f t="shared" si="5"/>
        <v>7452000</v>
      </c>
      <c r="P56" s="13">
        <f t="shared" si="5"/>
        <v>7452000</v>
      </c>
      <c r="Q56" s="13">
        <f t="shared" si="5"/>
        <v>7492000</v>
      </c>
      <c r="R56" s="13">
        <f t="shared" si="5"/>
        <v>696000</v>
      </c>
      <c r="S56" s="13">
        <f t="shared" si="5"/>
        <v>0</v>
      </c>
      <c r="T56" s="13">
        <f t="shared" si="5"/>
        <v>0</v>
      </c>
      <c r="U56" s="13">
        <f t="shared" si="5"/>
        <v>0</v>
      </c>
      <c r="V56" s="13">
        <f t="shared" si="5"/>
        <v>0</v>
      </c>
      <c r="W56" s="13">
        <f t="shared" si="5"/>
        <v>0</v>
      </c>
      <c r="X56" s="13">
        <f t="shared" si="5"/>
        <v>0</v>
      </c>
      <c r="Y56" s="13">
        <f t="shared" si="5"/>
        <v>0</v>
      </c>
      <c r="Z56" s="13">
        <f t="shared" si="5"/>
        <v>0</v>
      </c>
      <c r="AA56" s="13">
        <f t="shared" si="5"/>
        <v>0</v>
      </c>
      <c r="AB56" s="13">
        <f t="shared" si="5"/>
        <v>0</v>
      </c>
      <c r="AC56" s="13">
        <f t="shared" si="5"/>
        <v>0</v>
      </c>
      <c r="AD56" s="13">
        <f t="shared" si="5"/>
        <v>0</v>
      </c>
      <c r="AE56" s="13">
        <f t="shared" si="5"/>
        <v>0</v>
      </c>
      <c r="AF56" s="13">
        <f t="shared" si="5"/>
        <v>0</v>
      </c>
      <c r="AG56" s="13">
        <f t="shared" si="5"/>
        <v>0</v>
      </c>
      <c r="AH56" s="13">
        <f t="shared" si="5"/>
        <v>0</v>
      </c>
      <c r="AI56" s="13">
        <f t="shared" si="5"/>
        <v>0</v>
      </c>
      <c r="AJ56" s="13">
        <f t="shared" si="5"/>
        <v>0</v>
      </c>
    </row>
    <row r="57" spans="1:36" s="11" customFormat="1" ht="25.5" customHeight="1">
      <c r="A57" s="18">
        <v>27</v>
      </c>
      <c r="B57" s="8" t="s">
        <v>76</v>
      </c>
      <c r="C57" s="10">
        <v>36505839.46</v>
      </c>
      <c r="D57" s="10">
        <v>48832071</v>
      </c>
      <c r="E57" s="10">
        <v>59207571</v>
      </c>
      <c r="F57" s="10">
        <v>47662923</v>
      </c>
      <c r="G57" s="10">
        <v>39164923</v>
      </c>
      <c r="H57" s="10">
        <v>34792923</v>
      </c>
      <c r="I57" s="10">
        <v>33326923</v>
      </c>
      <c r="J57" s="10">
        <v>30812923</v>
      </c>
      <c r="K57" s="10">
        <v>26763423</v>
      </c>
      <c r="L57" s="10">
        <v>27741923</v>
      </c>
      <c r="M57" s="10">
        <v>24225923</v>
      </c>
      <c r="N57" s="10">
        <v>21756923</v>
      </c>
      <c r="O57" s="10">
        <v>21209923</v>
      </c>
      <c r="P57" s="10">
        <v>19056600</v>
      </c>
      <c r="Q57" s="10">
        <v>19513600</v>
      </c>
      <c r="R57" s="10">
        <v>19893800</v>
      </c>
      <c r="S57" s="10">
        <v>18417000</v>
      </c>
      <c r="T57" s="10">
        <v>18433500</v>
      </c>
      <c r="U57" s="10">
        <v>12817000</v>
      </c>
      <c r="V57" s="10">
        <v>12217000</v>
      </c>
      <c r="W57" s="10">
        <v>12217000</v>
      </c>
      <c r="X57" s="10">
        <v>10517000</v>
      </c>
      <c r="Y57" s="10">
        <v>9217000</v>
      </c>
      <c r="Z57" s="10">
        <v>9517000</v>
      </c>
      <c r="AA57" s="10">
        <v>9317000</v>
      </c>
      <c r="AB57" s="10">
        <v>10817000</v>
      </c>
      <c r="AC57" s="10">
        <v>10817000</v>
      </c>
      <c r="AD57" s="10">
        <v>9817000</v>
      </c>
      <c r="AE57" s="10">
        <v>9407000</v>
      </c>
      <c r="AF57" s="10">
        <v>8397000</v>
      </c>
      <c r="AG57" s="10">
        <v>8777000</v>
      </c>
      <c r="AH57" s="10">
        <v>9237000</v>
      </c>
      <c r="AI57" s="10">
        <v>9932323</v>
      </c>
      <c r="AJ57" s="10">
        <v>9932323</v>
      </c>
    </row>
    <row r="61" ht="14.25">
      <c r="C61" s="1"/>
    </row>
  </sheetData>
  <sheetProtection/>
  <mergeCells count="1">
    <mergeCell ref="B6:J6"/>
  </mergeCells>
  <printOptions/>
  <pageMargins left="0.15748031496062992" right="0.15748031496062992" top="0.5905511811023623" bottom="0.1968503937007874" header="0.31496062992125984" footer="0.15748031496062992"/>
  <pageSetup horizontalDpi="600" verticalDpi="600" orientation="landscape" pageOrder="overThenDown" paperSize="9" scale="78" r:id="rId1"/>
  <headerFooter alignWithMargins="0">
    <oddFooter>&amp;R&amp;P</oddFooter>
  </headerFooter>
  <rowBreaks count="1" manualBreakCount="1">
    <brk id="31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esakowska</cp:lastModifiedBy>
  <cp:lastPrinted>2012-06-25T13:41:29Z</cp:lastPrinted>
  <dcterms:created xsi:type="dcterms:W3CDTF">2011-11-12T10:19:05Z</dcterms:created>
  <dcterms:modified xsi:type="dcterms:W3CDTF">2012-07-06T10:19:30Z</dcterms:modified>
  <cp:category/>
  <cp:version/>
  <cp:contentType/>
  <cp:contentStatus/>
</cp:coreProperties>
</file>